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M:\2. PROGRAMOS\3.1 EGADP - SP 21-27\2. Kvietimai\SVEPS\1.2 KVIETIMŲ PLANAI\Regionai\Regionų planai ir kvietimai\Šiauliai\Kvietimų planas\Patikslintas_2026-04-07\"/>
    </mc:Choice>
  </mc:AlternateContent>
  <xr:revisionPtr revIDLastSave="0" documentId="13_ncr:1_{366194A1-9404-48B1-A2A2-72A9860D67AC}" xr6:coauthVersionLast="47" xr6:coauthVersionMax="47" xr10:uidLastSave="{00000000-0000-0000-0000-000000000000}"/>
  <bookViews>
    <workbookView xWindow="-28920" yWindow="-120" windowWidth="29040" windowHeight="15720" xr2:uid="{00000000-000D-0000-FFFF-FFFF00000000}"/>
  </bookViews>
  <sheets>
    <sheet name="SAM" sheetId="6" r:id="rId1"/>
  </sheets>
  <definedNames>
    <definedName name="_xlnm._FilterDatabase" localSheetId="0" hidden="1">SAM!$B$3:$O$65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6" i="6" l="1"/>
  <c r="U76" i="6"/>
  <c r="T76" i="6"/>
  <c r="AE74" i="6"/>
  <c r="U74" i="6"/>
  <c r="T74" i="6" s="1"/>
  <c r="AE70" i="6"/>
  <c r="U70" i="6"/>
  <c r="AE68" i="6"/>
  <c r="U68" i="6"/>
  <c r="T68" i="6" s="1"/>
  <c r="AE66" i="6"/>
  <c r="U66" i="6"/>
  <c r="T66" i="6" s="1"/>
  <c r="AE64" i="6"/>
  <c r="U64" i="6"/>
  <c r="T64" i="6" s="1"/>
  <c r="AE62" i="6"/>
  <c r="U62" i="6"/>
  <c r="T62" i="6" s="1"/>
  <c r="AE50" i="6"/>
  <c r="U50" i="6"/>
  <c r="T50" i="6" s="1"/>
  <c r="AE58" i="6"/>
  <c r="U58" i="6"/>
  <c r="T58" i="6" s="1"/>
  <c r="AE54" i="6"/>
  <c r="U54" i="6"/>
  <c r="T54" i="6" s="1"/>
  <c r="AE46" i="6"/>
  <c r="U46" i="6"/>
  <c r="T46" i="6" s="1"/>
  <c r="AE42" i="6"/>
  <c r="U42" i="6"/>
  <c r="T42" i="6" s="1"/>
  <c r="U32" i="6"/>
  <c r="AE38" i="6"/>
  <c r="U38" i="6"/>
  <c r="AE34" i="6"/>
  <c r="U34" i="6"/>
  <c r="AE32" i="6"/>
  <c r="U40" i="6"/>
  <c r="T40" i="6" s="1"/>
  <c r="AE40" i="6"/>
  <c r="U30" i="6"/>
  <c r="T30" i="6" l="1"/>
  <c r="AE30" i="6"/>
  <c r="AE26" i="6"/>
  <c r="U26" i="6"/>
  <c r="T26" i="6" s="1"/>
  <c r="AE22" i="6"/>
  <c r="U22" i="6"/>
  <c r="AE10" i="6"/>
  <c r="AE14" i="6"/>
  <c r="AE18" i="6"/>
  <c r="AE6" i="6"/>
  <c r="U18" i="6" l="1"/>
  <c r="U10" i="6"/>
  <c r="U14" i="6"/>
  <c r="U6" i="6"/>
  <c r="T6" i="6" l="1"/>
</calcChain>
</file>

<file path=xl/sharedStrings.xml><?xml version="1.0" encoding="utf-8"?>
<sst xmlns="http://schemas.openxmlformats.org/spreadsheetml/2006/main" count="674" uniqueCount="172">
  <si>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</si>
  <si>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</si>
  <si>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</si>
  <si>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</si>
  <si>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</si>
  <si>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</si>
  <si>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</si>
  <si>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</si>
  <si>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</si>
  <si>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</si>
  <si>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</si>
  <si>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</si>
  <si>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</si>
  <si>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</si>
  <si>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</si>
  <si>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</si>
  <si>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</si>
  <si>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</si>
  <si>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</si>
  <si>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</si>
  <si>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</si>
  <si>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</si>
  <si>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</si>
  <si>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</si>
  <si>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</si>
  <si>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</si>
  <si>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</si>
  <si>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</si>
  <si>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</si>
  <si>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</si>
  <si>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</si>
  <si>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</si>
  <si>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</si>
  <si>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</si>
  <si>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</si>
  <si>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</si>
  <si>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</si>
  <si>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</si>
  <si>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r>
      <t>Finansavimas pagal regioną, kuriam gali būti priskiriama</t>
    </r>
    <r>
      <rPr>
        <b/>
        <sz val="10"/>
        <color theme="1"/>
        <rFont val="Times New Roman"/>
        <family val="1"/>
        <charset val="186"/>
      </rPr>
      <t xml:space="preserve"> (-os) projekto veikla
 (-os) </t>
    </r>
  </si>
  <si>
    <t>Ne</t>
  </si>
  <si>
    <t>CPVA</t>
  </si>
  <si>
    <t>Dotacija</t>
  </si>
  <si>
    <t>Planavimas</t>
  </si>
  <si>
    <t>ERPF</t>
  </si>
  <si>
    <t>11-001-02-10-03(RE)</t>
  </si>
  <si>
    <t>Gerinti kokybiškų visuomenės sveikatos paslaugų prieinamumą regionuose</t>
  </si>
  <si>
    <t>ESF+</t>
  </si>
  <si>
    <t>SAM</t>
  </si>
  <si>
    <t xml:space="preserve">R.S.2.3523 </t>
  </si>
  <si>
    <t>Procentai</t>
  </si>
  <si>
    <t xml:space="preserve">P.S.2.1519 </t>
  </si>
  <si>
    <t>Asmenys</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</si>
  <si>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</si>
  <si>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</si>
  <si>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</si>
  <si>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</si>
  <si>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</si>
  <si>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</si>
  <si>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</si>
  <si>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viešas</t>
  </si>
  <si>
    <t>Naudotojai per metus</t>
  </si>
  <si>
    <t>Skaičius</t>
  </si>
  <si>
    <t>Asmenys per metus</t>
  </si>
  <si>
    <t>2024-03</t>
  </si>
  <si>
    <t>1 (2029)</t>
  </si>
  <si>
    <t>2024-01</t>
  </si>
  <si>
    <t>26-512-P</t>
  </si>
  <si>
    <t>Akmenės rajono savivaldybės visuomenės sveikatos biuras</t>
  </si>
  <si>
    <t xml:space="preserve">380
(2029)
</t>
  </si>
  <si>
    <t>Joniškio rajono savivaldybės visuomenės sveikatos biuras</t>
  </si>
  <si>
    <t xml:space="preserve">440
(2029)
</t>
  </si>
  <si>
    <t xml:space="preserve">2300
(2029)
</t>
  </si>
  <si>
    <t>Kelmės rajono savivaldybės visuomenės sveikatos biuras</t>
  </si>
  <si>
    <t xml:space="preserve">1200
(2029)
</t>
  </si>
  <si>
    <t>Pakruojo rajono savivaldybės visuomenės sveikatos biuras</t>
  </si>
  <si>
    <t xml:space="preserve">2362
(2029)
</t>
  </si>
  <si>
    <t>Radviliškio rajono savivaldybės visuomenės sveikatos biuras</t>
  </si>
  <si>
    <t>26-513-P</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</si>
  <si>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</si>
  <si>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590
(2029)
</t>
  </si>
  <si>
    <t>Šiaulių rajono savivaldybės visuomenės sveikatos biuras</t>
  </si>
  <si>
    <t xml:space="preserve">  2024-04  </t>
  </si>
  <si>
    <t xml:space="preserve">  2024-06  </t>
  </si>
  <si>
    <t>Kokybiškų visuomenės sveikatos paslaugų prieinamumo didinimas Šiaulių regione</t>
  </si>
  <si>
    <t>26-528-P</t>
  </si>
  <si>
    <t>1.1. Kokybiškų visuomenės sveikatos paslaugų prieinamumo didinimas Akmenės rajone</t>
  </si>
  <si>
    <t>1.2. Kokybiškų visuomenės sveikatos paslaugų prieinamumo didinimas Joniškio rajone</t>
  </si>
  <si>
    <t>1.3. Kokybiškų visuomenės sveikatos paslaugų prieinamumo didinimas Kelmės rajone</t>
  </si>
  <si>
    <t>1.4. Kokybiškų visuomenės sveikatos paslaugų prieinamumo didinimas Pakruojo rajone</t>
  </si>
  <si>
    <t>1.5. Kokybiškų visuomenės sveikatos paslaugų prieinamumo didinimas Radviliškio rajone</t>
  </si>
  <si>
    <t>1.6. Kokybiškų visuomenės sveikatos paslaugų prieinamumo didinimas Šiaulių rajone</t>
  </si>
  <si>
    <t xml:space="preserve">2.1. Ilgalaikės
priežiūros paslaugų
užtikrinimas Akmenės rajone </t>
  </si>
  <si>
    <t>Užtikrinti ilgalaikės priežiūros paslaugų plėtrą</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</si>
  <si>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</si>
  <si>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R.B.2.2073 </t>
  </si>
  <si>
    <t>Naujos arba modernizuotos sveikatos priežiūros infrastruktūros naudotojų skaičius per metus</t>
  </si>
  <si>
    <t xml:space="preserve">181
(2029)
</t>
  </si>
  <si>
    <t xml:space="preserve">Naujos arba modernizuotos sveikatos priežiūros infrastruktūros talpumas </t>
  </si>
  <si>
    <t xml:space="preserve">P.B.2.0069 </t>
  </si>
  <si>
    <t>Akmenės
rajono
savivaldybės
administracija</t>
  </si>
  <si>
    <t xml:space="preserve">  2024-07</t>
  </si>
  <si>
    <t xml:space="preserve">  2024-09  </t>
  </si>
  <si>
    <t>26-529-P</t>
  </si>
  <si>
    <t>2.2. Ilgalaikės priežiūros paslaugų plėtros užtikrinimas Joniškio rajono savivaldybėje</t>
  </si>
  <si>
    <t>Joniškio
rajono
savivaldybės
administracija</t>
  </si>
  <si>
    <t xml:space="preserve">  2024-10</t>
  </si>
  <si>
    <t xml:space="preserve">  2024-12  </t>
  </si>
  <si>
    <t xml:space="preserve">2.3. Ilgalaikės priežiūros paslaugų plėtra Kelmės rajone </t>
  </si>
  <si>
    <t xml:space="preserve">407
(2029)
</t>
  </si>
  <si>
    <t>Kelmės
rajono
savivaldybės
administracija</t>
  </si>
  <si>
    <t>2.4. Ilgalaikės priežiūros paslaugų mobiliųjų komandų stiprinimas Kelmės rajone</t>
  </si>
  <si>
    <t>R.S.2.3530</t>
  </si>
  <si>
    <t xml:space="preserve"> Ilgalaikės priežiūros paslaugų gavėjų, palankiai vertinančių gaunamų paslaugų kokybę, dalis </t>
  </si>
  <si>
    <t xml:space="preserve">P.S.2.1525 </t>
  </si>
  <si>
    <t xml:space="preserve">R.S.2.3532 </t>
  </si>
  <si>
    <t xml:space="preserve">P.S.2.1526 </t>
  </si>
  <si>
    <t xml:space="preserve">Sveikatos priežiūros įstaigos, įgyvendinusios sveikatos priežiūros specialistų įgalinimo, pritraukimo ir išlaikymo projektus </t>
  </si>
  <si>
    <t xml:space="preserve"> Sveikatos priežiūros specialistų, kurie po dalyvavimo veiklose mažiausiai 2 metus dirbo sveikatos priežiūros įstaigose, dalis</t>
  </si>
  <si>
    <t>Asmenys, gavę ilgalaikės priežiūros paslaugas</t>
  </si>
  <si>
    <t xml:space="preserve">26
(2029)
</t>
  </si>
  <si>
    <t xml:space="preserve">1
(2029)
</t>
  </si>
  <si>
    <t>2.5. Mobiliųjų komandų aprūpinimas
darbui reikalinga
įranga ir priemonių
komplektais bei
automobiliais Radviliškio rajone</t>
  </si>
  <si>
    <t xml:space="preserve">640
(2029)
</t>
  </si>
  <si>
    <t>Radviliškio
rajono
savivaldybės
administracija</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</si>
  <si>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</si>
  <si>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Ilgalaikės priežiūros paslaugų užtikrinimas Šiaulių regione </t>
  </si>
  <si>
    <t>11-002-02-11-02 (RE)</t>
  </si>
  <si>
    <t>26-530-P</t>
  </si>
  <si>
    <t>2024-08</t>
  </si>
  <si>
    <t>2024-09</t>
  </si>
  <si>
    <t>26-531-P</t>
  </si>
  <si>
    <t>26-532-P</t>
  </si>
  <si>
    <t>2025-01</t>
  </si>
  <si>
    <t>2024-01-15 (4 PĮP vertinimo metu buvo atsiimti)</t>
  </si>
  <si>
    <t>2024-04-02 (PĮP vertinimo metu atsiimtas)</t>
  </si>
  <si>
    <t>2362
(2029)</t>
  </si>
  <si>
    <t>26-533-P</t>
  </si>
  <si>
    <t>590
(2029)</t>
  </si>
  <si>
    <t>1200
(2029)</t>
  </si>
  <si>
    <t>2024-10</t>
  </si>
  <si>
    <t>2025-11</t>
  </si>
  <si>
    <t>26-534-P</t>
  </si>
  <si>
    <t>2.6. Ilgalaikės priežiūros paslaugų plėtros užtikrinimas Pakruojo rajono savivaldybėje</t>
  </si>
  <si>
    <t>26-535-P</t>
  </si>
  <si>
    <t>26-536-P</t>
  </si>
  <si>
    <t xml:space="preserve">24
(2029)
</t>
  </si>
  <si>
    <t xml:space="preserve">16
(2029)
</t>
  </si>
  <si>
    <t xml:space="preserve">30
(2029)
</t>
  </si>
  <si>
    <t>Pakruojo rajono savivaldybės administracija</t>
  </si>
  <si>
    <t>Radviliškio rajono savivaldybės administracija</t>
  </si>
  <si>
    <t xml:space="preserve">  2025-07</t>
  </si>
  <si>
    <t xml:space="preserve">  2025-01  </t>
  </si>
  <si>
    <t xml:space="preserve">  2025-02  </t>
  </si>
  <si>
    <t xml:space="preserve">601
(2029)
</t>
  </si>
  <si>
    <t>26-537-P</t>
  </si>
  <si>
    <t>26-538-P</t>
  </si>
  <si>
    <t>7/15/2024
PĮP pagal 2.3, 2.4 ir 2.5 poveikles nepateikti kvietime nurodytu laiku</t>
  </si>
  <si>
    <t xml:space="preserve">  2024-11</t>
  </si>
  <si>
    <t xml:space="preserve">  2025-01</t>
  </si>
  <si>
    <t>Asmenų, kurie po dalyvavimo veiklose pagerino sveikatos raštingumo kompetenciją, dalis</t>
  </si>
  <si>
    <t>10/14/2024
nepateiktas PĮP</t>
  </si>
  <si>
    <t>26-539-P</t>
  </si>
  <si>
    <t xml:space="preserve">
234
(2029)
</t>
  </si>
  <si>
    <t>2025-03</t>
  </si>
  <si>
    <t>2025-05</t>
  </si>
  <si>
    <r>
      <rPr>
        <sz val="11"/>
        <rFont val="Calibri"/>
        <family val="2"/>
        <scheme val="minor"/>
      </rPr>
      <t xml:space="preserve">2.7. </t>
    </r>
    <r>
      <rPr>
        <strike/>
        <sz val="11"/>
        <rFont val="Calibri"/>
        <family val="2"/>
        <charset val="186"/>
        <scheme val="minor"/>
      </rPr>
      <t xml:space="preserve">
</t>
    </r>
    <r>
      <rPr>
        <sz val="11"/>
        <rFont val="Calibri"/>
        <family val="2"/>
        <scheme val="minor"/>
      </rPr>
      <t>Ilgalaikės priežiūros paslaugų plėtra Radviliškio
rajone</t>
    </r>
  </si>
  <si>
    <t>2026-08</t>
  </si>
  <si>
    <t>2025-07</t>
  </si>
  <si>
    <t>2025-09</t>
  </si>
  <si>
    <t>26-540-P</t>
  </si>
  <si>
    <t>2026-01</t>
  </si>
  <si>
    <t>2026-03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</si>
</sst>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i/>
      <sz val="10"/>
      <name val="Times New Roman"/>
      <family val="1"/>
      <charset val="186"/>
    </font>
    <font>
      <sz val="11"/>
      <name val="Calibri"/>
      <family val="2"/>
      <charset val="186"/>
      <scheme val="minor"/>
    </font>
    <font>
      <sz val="11"/>
      <name val="Calibri"/>
      <family val="2"/>
      <charset val="186"/>
    </font>
    <font>
      <sz val="11"/>
      <color rgb="FFFF0000"/>
      <name val="Calibri"/>
      <family val="2"/>
      <charset val="186"/>
      <scheme val="minor"/>
    </font>
    <font>
      <strike/>
      <sz val="11"/>
      <name val="Calibri"/>
      <family val="2"/>
      <charset val="186"/>
      <scheme val="minor"/>
    </font>
    <font>
      <sz val="11"/>
      <name val="Calibri"/>
      <family val="2"/>
      <scheme val="minor"/>
    </font>
    <font>
      <strike/>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74">
    <xf numFmtId="0" fontId="0" fillId="0" borderId="0" xfId="0"/>
    <xf numFmtId="0" fontId="0" fillId="2" borderId="0" xfId="0" applyFill="1"/>
    <xf numFmtId="0" fontId="2" fillId="2" borderId="0" xfId="0" applyFont="1" applyFill="1"/>
    <xf numFmtId="0" fontId="0" fillId="2" borderId="0" xfId="0" applyFill="1" applyAlignment="1">
      <alignment vertical="center"/>
    </xf>
    <xf numFmtId="0" fontId="0" fillId="2" borderId="7" xfId="0" applyFill="1" applyBorder="1" applyAlignment="1">
      <alignment vertical="center"/>
    </xf>
    <xf numFmtId="0" fontId="2" fillId="2" borderId="0" xfId="0" applyFont="1" applyFill="1" applyAlignment="1">
      <alignment vertical="center" wrapText="1"/>
    </xf>
    <xf numFmtId="0" fontId="0" fillId="2" borderId="0" xfId="0" applyFill="1" applyAlignment="1">
      <alignment vertical="center" wrapText="1"/>
    </xf>
    <xf numFmtId="0" fontId="0" fillId="0" borderId="0" xfId="0" applyAlignment="1">
      <alignment vertical="center"/>
    </xf>
    <xf numFmtId="0" fontId="8" fillId="2" borderId="0" xfId="0" applyFont="1" applyFill="1" applyAlignment="1">
      <alignment vertical="center"/>
    </xf>
    <xf numFmtId="0" fontId="8" fillId="2" borderId="0" xfId="0" applyFont="1" applyFill="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xf>
    <xf numFmtId="0" fontId="1" fillId="0" borderId="2" xfId="0" applyFont="1" applyBorder="1" applyAlignment="1">
      <alignment horizontal="center" vertical="center" wrapText="1"/>
    </xf>
    <xf numFmtId="0" fontId="5" fillId="0" borderId="2" xfId="0" applyFont="1" applyBorder="1" applyAlignment="1">
      <alignment horizontal="center"/>
    </xf>
    <xf numFmtId="0" fontId="0" fillId="0" borderId="9" xfId="0" applyBorder="1" applyAlignment="1">
      <alignment horizontal="center" vertical="center" wrapText="1"/>
    </xf>
    <xf numFmtId="0" fontId="0" fillId="0" borderId="9" xfId="0" quotePrefix="1" applyBorder="1" applyAlignment="1">
      <alignment horizontal="center" vertical="center" wrapText="1"/>
    </xf>
    <xf numFmtId="0" fontId="0" fillId="0" borderId="9" xfId="0" quotePrefix="1" applyBorder="1" applyAlignment="1">
      <alignment horizontal="left" vertical="center" wrapText="1"/>
    </xf>
    <xf numFmtId="0" fontId="6"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quotePrefix="1" applyBorder="1" applyAlignment="1">
      <alignment horizontal="left" vertical="center" wrapText="1"/>
    </xf>
    <xf numFmtId="0" fontId="6" fillId="0" borderId="1" xfId="0" applyFont="1" applyBorder="1" applyAlignment="1">
      <alignment horizontal="center" vertical="center" wrapText="1"/>
    </xf>
    <xf numFmtId="0" fontId="0" fillId="0" borderId="14" xfId="0" applyBorder="1" applyAlignment="1">
      <alignment horizontal="center" vertical="center" wrapText="1"/>
    </xf>
    <xf numFmtId="0" fontId="0" fillId="0" borderId="14" xfId="0" quotePrefix="1" applyBorder="1" applyAlignment="1">
      <alignment horizontal="center" vertical="center" wrapText="1"/>
    </xf>
    <xf numFmtId="0" fontId="0" fillId="0" borderId="14" xfId="0" quotePrefix="1" applyBorder="1" applyAlignment="1">
      <alignment horizontal="left" vertical="center" wrapText="1"/>
    </xf>
    <xf numFmtId="0" fontId="6" fillId="0" borderId="14" xfId="0" applyFont="1" applyBorder="1" applyAlignment="1">
      <alignment horizontal="center" vertical="center" wrapText="1"/>
    </xf>
    <xf numFmtId="0" fontId="6" fillId="0" borderId="9" xfId="0" quotePrefix="1" applyFont="1" applyBorder="1" applyAlignment="1">
      <alignment horizontal="left" vertical="center" wrapText="1"/>
    </xf>
    <xf numFmtId="0" fontId="6" fillId="0" borderId="9" xfId="0" quotePrefix="1" applyFont="1" applyBorder="1" applyAlignment="1">
      <alignment horizontal="center" vertical="center" wrapText="1"/>
    </xf>
    <xf numFmtId="0" fontId="6" fillId="0" borderId="14" xfId="0" quotePrefix="1" applyFont="1" applyBorder="1" applyAlignment="1">
      <alignment horizontal="left" vertical="center" wrapText="1"/>
    </xf>
    <xf numFmtId="0" fontId="6" fillId="0" borderId="14" xfId="0" quotePrefix="1" applyFont="1" applyBorder="1" applyAlignment="1">
      <alignment horizontal="center" vertical="center" wrapText="1"/>
    </xf>
    <xf numFmtId="0" fontId="6"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164" fontId="2" fillId="2" borderId="0" xfId="0" applyNumberFormat="1" applyFont="1" applyFill="1" applyAlignment="1">
      <alignment vertical="center"/>
    </xf>
    <xf numFmtId="164" fontId="1" fillId="0" borderId="2" xfId="0" applyNumberFormat="1" applyFont="1" applyBorder="1" applyAlignment="1">
      <alignment horizontal="center" vertical="center"/>
    </xf>
    <xf numFmtId="164" fontId="0" fillId="2" borderId="0" xfId="0" applyNumberFormat="1" applyFill="1" applyAlignment="1">
      <alignment vertical="center"/>
    </xf>
    <xf numFmtId="0" fontId="6" fillId="2" borderId="0" xfId="0" applyFont="1" applyFill="1" applyAlignment="1">
      <alignment vertical="center"/>
    </xf>
    <xf numFmtId="0" fontId="6" fillId="2" borderId="0" xfId="0" applyFont="1" applyFill="1"/>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17" fontId="6" fillId="0" borderId="10" xfId="0" applyNumberFormat="1" applyFont="1" applyBorder="1" applyAlignment="1">
      <alignment horizontal="center" vertical="center"/>
    </xf>
    <xf numFmtId="17" fontId="6" fillId="0" borderId="17"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18" xfId="0" applyNumberFormat="1" applyFont="1" applyBorder="1" applyAlignment="1">
      <alignment horizontal="center" vertical="center"/>
    </xf>
    <xf numFmtId="4" fontId="6" fillId="0" borderId="10" xfId="0" applyNumberFormat="1" applyFont="1" applyBorder="1" applyAlignment="1">
      <alignment horizontal="center" vertical="center" wrapText="1"/>
    </xf>
    <xf numFmtId="4" fontId="6" fillId="0" borderId="17" xfId="0" applyNumberFormat="1" applyFont="1" applyBorder="1" applyAlignment="1">
      <alignment horizontal="center" vertical="center" wrapText="1"/>
    </xf>
    <xf numFmtId="4" fontId="6" fillId="0" borderId="10" xfId="0" applyNumberFormat="1" applyFont="1" applyBorder="1" applyAlignment="1">
      <alignment horizontal="center" vertical="center"/>
    </xf>
    <xf numFmtId="4" fontId="6" fillId="0" borderId="17" xfId="0" applyNumberFormat="1" applyFont="1" applyBorder="1" applyAlignment="1">
      <alignment horizontal="center" vertical="center"/>
    </xf>
    <xf numFmtId="0" fontId="6" fillId="0" borderId="10" xfId="0" quotePrefix="1" applyFont="1" applyBorder="1" applyAlignment="1">
      <alignment horizontal="center" vertical="center" wrapText="1"/>
    </xf>
    <xf numFmtId="0" fontId="6" fillId="0" borderId="17" xfId="0" quotePrefix="1" applyFont="1" applyBorder="1" applyAlignment="1">
      <alignment horizontal="center" vertical="center" wrapText="1"/>
    </xf>
    <xf numFmtId="4" fontId="7" fillId="0" borderId="10" xfId="0" applyNumberFormat="1" applyFont="1" applyBorder="1" applyAlignment="1">
      <alignment horizontal="center" vertical="center" wrapText="1"/>
    </xf>
    <xf numFmtId="4" fontId="7" fillId="0" borderId="17" xfId="0" applyNumberFormat="1"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17" fontId="0" fillId="0" borderId="10" xfId="0" applyNumberFormat="1" applyBorder="1" applyAlignment="1">
      <alignment horizontal="center" vertical="center"/>
    </xf>
    <xf numFmtId="17" fontId="0" fillId="0" borderId="17"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8" xfId="0" applyNumberFormat="1" applyBorder="1" applyAlignment="1">
      <alignment horizontal="center" vertical="center"/>
    </xf>
    <xf numFmtId="4" fontId="0" fillId="0" borderId="10" xfId="0" applyNumberFormat="1" applyBorder="1" applyAlignment="1">
      <alignment horizontal="center" vertical="center" wrapText="1"/>
    </xf>
    <xf numFmtId="4" fontId="0" fillId="0" borderId="17" xfId="0" applyNumberFormat="1" applyBorder="1" applyAlignment="1">
      <alignment horizontal="center" vertical="center" wrapText="1"/>
    </xf>
    <xf numFmtId="4" fontId="0" fillId="0" borderId="10" xfId="0" applyNumberFormat="1" applyBorder="1" applyAlignment="1">
      <alignment horizontal="center" vertical="center"/>
    </xf>
    <xf numFmtId="4" fontId="0" fillId="0" borderId="17" xfId="0" applyNumberFormat="1" applyBorder="1" applyAlignment="1">
      <alignment horizontal="center" vertical="center"/>
    </xf>
    <xf numFmtId="0" fontId="0" fillId="0" borderId="10" xfId="0" quotePrefix="1" applyBorder="1" applyAlignment="1">
      <alignment horizontal="center" vertical="center" wrapText="1"/>
    </xf>
    <xf numFmtId="0" fontId="0" fillId="0" borderId="17" xfId="0" quotePrefix="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6" fillId="0" borderId="12" xfId="0" applyFont="1" applyBorder="1" applyAlignment="1">
      <alignment horizontal="center" vertical="center"/>
    </xf>
    <xf numFmtId="0" fontId="6" fillId="0" borderId="8" xfId="0" applyFont="1" applyBorder="1" applyAlignment="1">
      <alignment horizontal="center" vertical="center" wrapText="1"/>
    </xf>
    <xf numFmtId="4" fontId="0" fillId="0" borderId="2" xfId="0" applyNumberFormat="1" applyBorder="1" applyAlignment="1">
      <alignment horizontal="center" vertical="center" wrapText="1"/>
    </xf>
    <xf numFmtId="4" fontId="0" fillId="0" borderId="8" xfId="0" applyNumberForma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8" xfId="0" applyNumberFormat="1" applyFont="1" applyBorder="1" applyAlignment="1">
      <alignment horizontal="center" vertical="center" wrapText="1"/>
    </xf>
    <xf numFmtId="17" fontId="6" fillId="0" borderId="8" xfId="0" applyNumberFormat="1" applyFont="1" applyBorder="1" applyAlignment="1">
      <alignment horizontal="center" vertical="center"/>
    </xf>
    <xf numFmtId="164" fontId="6" fillId="0" borderId="13" xfId="0" applyNumberFormat="1" applyFont="1" applyBorder="1" applyAlignment="1">
      <alignment horizontal="center" vertical="center"/>
    </xf>
    <xf numFmtId="4" fontId="0" fillId="0" borderId="8" xfId="0" applyNumberFormat="1" applyBorder="1" applyAlignment="1">
      <alignment horizontal="center" vertical="center"/>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4" fontId="7" fillId="0" borderId="9"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 fontId="0" fillId="0" borderId="9"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9" xfId="0" quotePrefix="1" applyBorder="1" applyAlignment="1">
      <alignment horizontal="center" vertical="center" wrapText="1"/>
    </xf>
    <xf numFmtId="0" fontId="0" fillId="0" borderId="1" xfId="0" quotePrefix="1" applyBorder="1" applyAlignment="1">
      <alignment horizontal="center" vertical="center" wrapText="1"/>
    </xf>
    <xf numFmtId="0" fontId="6" fillId="0" borderId="3" xfId="0" applyFont="1" applyBorder="1" applyAlignment="1">
      <alignment horizontal="center" vertical="center" wrapText="1"/>
    </xf>
    <xf numFmtId="4" fontId="0" fillId="0" borderId="2" xfId="0" applyNumberFormat="1" applyBorder="1" applyAlignment="1">
      <alignment horizontal="center" vertical="center"/>
    </xf>
    <xf numFmtId="4" fontId="0" fillId="0" borderId="3" xfId="0" applyNumberFormat="1" applyBorder="1" applyAlignment="1">
      <alignment horizontal="center" vertical="center"/>
    </xf>
    <xf numFmtId="0" fontId="0" fillId="0" borderId="3" xfId="0" applyBorder="1" applyAlignment="1">
      <alignment horizontal="center" vertical="center" wrapText="1"/>
    </xf>
    <xf numFmtId="0" fontId="3" fillId="2" borderId="0" xfId="0" applyFont="1" applyFill="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4" xfId="0" applyBorder="1" applyAlignment="1">
      <alignment horizontal="center" vertical="center" wrapText="1"/>
    </xf>
    <xf numFmtId="0" fontId="0" fillId="0" borderId="14" xfId="0" quotePrefix="1" applyBorder="1" applyAlignment="1">
      <alignment horizontal="center" vertical="center" wrapText="1"/>
    </xf>
    <xf numFmtId="0" fontId="6" fillId="0" borderId="14" xfId="0" applyFont="1" applyBorder="1" applyAlignment="1">
      <alignment horizontal="center" vertical="center" wrapText="1"/>
    </xf>
    <xf numFmtId="4" fontId="7" fillId="0" borderId="14" xfId="0" applyNumberFormat="1" applyFont="1" applyBorder="1" applyAlignment="1">
      <alignment horizontal="center" vertical="center" wrapText="1"/>
    </xf>
    <xf numFmtId="4" fontId="0" fillId="0" borderId="14" xfId="0" applyNumberFormat="1" applyBorder="1" applyAlignment="1">
      <alignment horizontal="center" vertical="center" wrapText="1"/>
    </xf>
    <xf numFmtId="49" fontId="0" fillId="0" borderId="26"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4" xfId="0" applyNumberFormat="1" applyBorder="1" applyAlignment="1">
      <alignment horizontal="center" vertical="center" wrapText="1"/>
    </xf>
    <xf numFmtId="164" fontId="6" fillId="0" borderId="11" xfId="0" applyNumberFormat="1" applyFont="1" applyBorder="1" applyAlignment="1">
      <alignment horizontal="center" vertical="center" wrapText="1"/>
    </xf>
    <xf numFmtId="164" fontId="6" fillId="0" borderId="13" xfId="0" applyNumberFormat="1" applyFont="1" applyBorder="1" applyAlignment="1">
      <alignment horizontal="center" vertical="center" wrapText="1"/>
    </xf>
    <xf numFmtId="164" fontId="6" fillId="0" borderId="18" xfId="0" applyNumberFormat="1" applyFont="1" applyBorder="1" applyAlignment="1">
      <alignment horizontal="center" vertical="center" wrapText="1"/>
    </xf>
    <xf numFmtId="17" fontId="0" fillId="0" borderId="9" xfId="0" applyNumberFormat="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164" fontId="0" fillId="0" borderId="20"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 fontId="0" fillId="0" borderId="23" xfId="0" quotePrefix="1" applyNumberFormat="1" applyBorder="1" applyAlignment="1">
      <alignment horizontal="center" vertical="center" wrapText="1"/>
    </xf>
    <xf numFmtId="16" fontId="0" fillId="0" borderId="24" xfId="0" quotePrefix="1" applyNumberFormat="1" applyBorder="1" applyAlignment="1">
      <alignment horizontal="center" vertical="center" wrapText="1"/>
    </xf>
    <xf numFmtId="16" fontId="0" fillId="0" borderId="25" xfId="0" quotePrefix="1" applyNumberFormat="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4" fontId="0" fillId="0" borderId="3"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0" fillId="0" borderId="3" xfId="0" quotePrefix="1" applyBorder="1" applyAlignment="1">
      <alignment horizontal="center" vertical="center" wrapText="1"/>
    </xf>
    <xf numFmtId="4" fontId="7" fillId="0" borderId="3" xfId="0" applyNumberFormat="1" applyFont="1" applyBorder="1" applyAlignment="1">
      <alignment horizontal="center" vertical="center" wrapText="1"/>
    </xf>
    <xf numFmtId="0" fontId="0" fillId="0" borderId="12" xfId="0" applyBorder="1" applyAlignment="1">
      <alignment horizontal="center" vertical="center"/>
    </xf>
    <xf numFmtId="17" fontId="0" fillId="0" borderId="8" xfId="0" applyNumberFormat="1" applyBorder="1" applyAlignment="1">
      <alignment horizontal="center" vertical="center"/>
    </xf>
    <xf numFmtId="164" fontId="0" fillId="0" borderId="13" xfId="0" applyNumberFormat="1" applyBorder="1" applyAlignment="1">
      <alignment horizontal="center" vertical="center"/>
    </xf>
    <xf numFmtId="16" fontId="0" fillId="0" borderId="15" xfId="0" quotePrefix="1" applyNumberFormat="1" applyBorder="1" applyAlignment="1">
      <alignment horizontal="center" vertical="center" wrapText="1"/>
    </xf>
    <xf numFmtId="16" fontId="0" fillId="0" borderId="12" xfId="0" quotePrefix="1" applyNumberFormat="1" applyBorder="1" applyAlignment="1">
      <alignment horizontal="center" vertical="center" wrapText="1"/>
    </xf>
    <xf numFmtId="16" fontId="0" fillId="0" borderId="16" xfId="0" quotePrefix="1"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17" xfId="0" applyNumberFormat="1" applyBorder="1" applyAlignment="1">
      <alignment horizontal="center" vertical="center" wrapText="1"/>
    </xf>
    <xf numFmtId="0" fontId="0" fillId="0" borderId="28" xfId="0"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11" fillId="0" borderId="10" xfId="0" applyFont="1" applyBorder="1" applyAlignment="1">
      <alignment horizontal="center" vertical="center" wrapText="1"/>
    </xf>
    <xf numFmtId="0" fontId="9" fillId="0" borderId="17" xfId="0" applyFont="1" applyBorder="1" applyAlignment="1">
      <alignment horizontal="center" vertical="center" wrapText="1"/>
    </xf>
    <xf numFmtId="4" fontId="6" fillId="0" borderId="1" xfId="0" applyNumberFormat="1" applyFont="1" applyBorder="1" applyAlignment="1">
      <alignment horizontal="center" vertical="center" wrapText="1"/>
    </xf>
    <xf numFmtId="4" fontId="6" fillId="0" borderId="14"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4" xfId="0" quotePrefix="1" applyFont="1" applyBorder="1" applyAlignment="1">
      <alignment horizontal="center" vertical="center" wrapText="1"/>
    </xf>
    <xf numFmtId="4" fontId="6" fillId="3" borderId="2" xfId="0" applyNumberFormat="1" applyFont="1" applyFill="1" applyBorder="1" applyAlignment="1">
      <alignment horizontal="center" vertical="center"/>
    </xf>
    <xf numFmtId="4" fontId="6" fillId="3" borderId="17" xfId="0" applyNumberFormat="1" applyFont="1" applyFill="1" applyBorder="1" applyAlignment="1">
      <alignment horizontal="center" vertical="center"/>
    </xf>
    <xf numFmtId="4" fontId="7" fillId="3" borderId="10" xfId="0" applyNumberFormat="1" applyFont="1" applyFill="1" applyBorder="1" applyAlignment="1">
      <alignment horizontal="center" vertical="center" wrapText="1"/>
    </xf>
    <xf numFmtId="4" fontId="7" fillId="3" borderId="30"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4" fontId="7" fillId="3" borderId="17" xfId="0" applyNumberFormat="1" applyFont="1" applyFill="1" applyBorder="1" applyAlignment="1">
      <alignment horizontal="center" vertical="center" wrapText="1"/>
    </xf>
    <xf numFmtId="4" fontId="7" fillId="3" borderId="31" xfId="0" applyNumberFormat="1" applyFont="1" applyFill="1" applyBorder="1" applyAlignment="1">
      <alignment horizontal="center" vertical="center" wrapText="1"/>
    </xf>
    <xf numFmtId="4" fontId="7" fillId="3" borderId="14" xfId="0" applyNumberFormat="1" applyFont="1" applyFill="1" applyBorder="1" applyAlignment="1">
      <alignment horizontal="center" vertical="center" wrapText="1"/>
    </xf>
    <xf numFmtId="4" fontId="6" fillId="3" borderId="10" xfId="0" applyNumberFormat="1"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77"/>
  <sheetViews>
    <sheetView tabSelected="1" topLeftCell="A57" zoomScale="80" zoomScaleNormal="80" workbookViewId="0">
      <selection activeCell="N70" sqref="N70:N73"/>
    </sheetView>
  </sheetViews>
  <sheetFormatPr defaultColWidth="8.7109375" defaultRowHeight="15" x14ac:dyDescent="0.25"/>
  <cols>
    <col min="1" max="1" width="5" style="1" customWidth="1"/>
    <col min="2" max="2" width="12.140625" style="1" customWidth="1"/>
    <col min="3" max="3" width="17.85546875" style="1" customWidth="1"/>
    <col min="4" max="5" width="13.85546875" style="1" customWidth="1"/>
    <col min="6" max="6" width="27.7109375" style="6" customWidth="1"/>
    <col min="7" max="7" width="59.7109375" style="1" customWidth="1"/>
    <col min="8" max="8" width="10.28515625" style="1" customWidth="1"/>
    <col min="9" max="9" width="10.5703125" style="1" customWidth="1"/>
    <col min="10" max="10" width="37.85546875" style="1" customWidth="1"/>
    <col min="11" max="11" width="10.5703125" style="1" customWidth="1"/>
    <col min="12" max="12" width="11.5703125" style="1" customWidth="1"/>
    <col min="13" max="14" width="10.5703125" style="1" customWidth="1"/>
    <col min="15" max="15" width="15.85546875" style="1" customWidth="1"/>
    <col min="16" max="16" width="11.140625" style="1" customWidth="1"/>
    <col min="17" max="17" width="10.42578125" style="1" customWidth="1"/>
    <col min="18" max="18" width="10.5703125" style="1" customWidth="1"/>
    <col min="19" max="19" width="13.85546875" style="1" customWidth="1"/>
    <col min="20" max="21" width="14" style="1" customWidth="1"/>
    <col min="22" max="22" width="12.42578125" style="1" bestFit="1" customWidth="1"/>
    <col min="23" max="23" width="11.140625" style="1" customWidth="1"/>
    <col min="24" max="24" width="10" style="1" customWidth="1"/>
    <col min="25" max="25" width="11.85546875" style="1" customWidth="1"/>
    <col min="26" max="27" width="12.140625" style="1" customWidth="1"/>
    <col min="28" max="29" width="11.140625" style="1" customWidth="1"/>
    <col min="30" max="30" width="12.140625" style="1" customWidth="1"/>
    <col min="31" max="33" width="11.140625" style="1" customWidth="1"/>
    <col min="34" max="34" width="24.140625" style="1" customWidth="1"/>
    <col min="35" max="35" width="19.42578125" style="1" customWidth="1"/>
    <col min="36" max="36" width="24" style="35" bestFit="1" customWidth="1"/>
    <col min="37" max="37" width="8.7109375" style="1"/>
    <col min="38" max="38" width="27.28515625" style="1" customWidth="1"/>
    <col min="39" max="16384" width="8.7109375" style="1"/>
  </cols>
  <sheetData>
    <row r="1" spans="1:36" x14ac:dyDescent="0.25">
      <c r="A1" s="2"/>
      <c r="B1" s="98" t="s">
        <v>26</v>
      </c>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33"/>
    </row>
    <row r="2" spans="1:36" x14ac:dyDescent="0.25">
      <c r="A2" s="2"/>
      <c r="B2" s="2"/>
      <c r="C2" s="2"/>
      <c r="D2" s="2"/>
      <c r="E2" s="2"/>
      <c r="F2" s="5"/>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3"/>
    </row>
    <row r="3" spans="1:36" ht="23.1" customHeight="1" x14ac:dyDescent="0.25">
      <c r="A3" s="2"/>
      <c r="B3" s="99" t="s">
        <v>0</v>
      </c>
      <c r="C3" s="99" t="s">
        <v>1</v>
      </c>
      <c r="D3" s="99" t="s">
        <v>16</v>
      </c>
      <c r="E3" s="99" t="s">
        <v>17</v>
      </c>
      <c r="F3" s="99" t="s">
        <v>18</v>
      </c>
      <c r="G3" s="99" t="s">
        <v>2</v>
      </c>
      <c r="H3" s="99" t="s">
        <v>3</v>
      </c>
      <c r="I3" s="99" t="s">
        <v>4</v>
      </c>
      <c r="J3" s="100" t="s">
        <v>5</v>
      </c>
      <c r="K3" s="100"/>
      <c r="L3" s="100"/>
      <c r="M3" s="100"/>
      <c r="N3" s="101" t="s">
        <v>28</v>
      </c>
      <c r="O3" s="99" t="s">
        <v>19</v>
      </c>
      <c r="P3" s="110" t="s">
        <v>27</v>
      </c>
      <c r="Q3" s="110" t="s">
        <v>20</v>
      </c>
      <c r="R3" s="110" t="s">
        <v>25</v>
      </c>
      <c r="S3" s="110" t="s">
        <v>21</v>
      </c>
      <c r="T3" s="99" t="s">
        <v>29</v>
      </c>
      <c r="U3" s="99" t="s">
        <v>30</v>
      </c>
      <c r="V3" s="100" t="s">
        <v>31</v>
      </c>
      <c r="W3" s="100"/>
      <c r="X3" s="100"/>
      <c r="Y3" s="100"/>
      <c r="Z3" s="100"/>
      <c r="AA3" s="100"/>
      <c r="AB3" s="99" t="s">
        <v>36</v>
      </c>
      <c r="AC3" s="105" t="s">
        <v>37</v>
      </c>
      <c r="AD3" s="107" t="s">
        <v>38</v>
      </c>
      <c r="AE3" s="108"/>
      <c r="AF3" s="109"/>
      <c r="AG3" s="101" t="s">
        <v>15</v>
      </c>
      <c r="AH3" s="101" t="s">
        <v>24</v>
      </c>
      <c r="AI3" s="99" t="s">
        <v>22</v>
      </c>
      <c r="AJ3" s="103" t="s">
        <v>23</v>
      </c>
    </row>
    <row r="4" spans="1:36" ht="168.95" customHeight="1" x14ac:dyDescent="0.25">
      <c r="A4" s="2"/>
      <c r="B4" s="99"/>
      <c r="C4" s="99"/>
      <c r="D4" s="99"/>
      <c r="E4" s="99"/>
      <c r="F4" s="99"/>
      <c r="G4" s="99"/>
      <c r="H4" s="99"/>
      <c r="I4" s="99"/>
      <c r="J4" s="10" t="s">
        <v>6</v>
      </c>
      <c r="K4" s="10" t="s">
        <v>7</v>
      </c>
      <c r="L4" s="10" t="s">
        <v>8</v>
      </c>
      <c r="M4" s="11" t="s">
        <v>9</v>
      </c>
      <c r="N4" s="102"/>
      <c r="O4" s="99"/>
      <c r="P4" s="110"/>
      <c r="Q4" s="110"/>
      <c r="R4" s="110"/>
      <c r="S4" s="110"/>
      <c r="T4" s="99"/>
      <c r="U4" s="99"/>
      <c r="V4" s="10" t="s">
        <v>33</v>
      </c>
      <c r="W4" s="10" t="s">
        <v>34</v>
      </c>
      <c r="X4" s="10" t="s">
        <v>10</v>
      </c>
      <c r="Y4" s="10" t="s">
        <v>35</v>
      </c>
      <c r="Z4" s="10" t="s">
        <v>32</v>
      </c>
      <c r="AA4" s="10" t="s">
        <v>13</v>
      </c>
      <c r="AB4" s="99"/>
      <c r="AC4" s="106"/>
      <c r="AD4" s="10" t="s">
        <v>11</v>
      </c>
      <c r="AE4" s="10" t="s">
        <v>12</v>
      </c>
      <c r="AF4" s="10" t="s">
        <v>14</v>
      </c>
      <c r="AG4" s="102"/>
      <c r="AH4" s="102"/>
      <c r="AI4" s="99"/>
      <c r="AJ4" s="104"/>
    </row>
    <row r="5" spans="1:36" ht="15.75" thickBot="1" x14ac:dyDescent="0.3">
      <c r="A5" s="2"/>
      <c r="B5" s="12">
        <v>1</v>
      </c>
      <c r="C5" s="12">
        <v>2</v>
      </c>
      <c r="D5" s="12">
        <v>3</v>
      </c>
      <c r="E5" s="12">
        <v>4</v>
      </c>
      <c r="F5" s="13">
        <v>5</v>
      </c>
      <c r="G5" s="12">
        <v>6</v>
      </c>
      <c r="H5" s="12">
        <v>7</v>
      </c>
      <c r="I5" s="12">
        <v>8</v>
      </c>
      <c r="J5" s="12">
        <v>9</v>
      </c>
      <c r="K5" s="12">
        <v>10</v>
      </c>
      <c r="L5" s="12">
        <v>11</v>
      </c>
      <c r="M5" s="12">
        <v>12</v>
      </c>
      <c r="N5" s="12">
        <v>13</v>
      </c>
      <c r="O5" s="12">
        <v>14</v>
      </c>
      <c r="P5" s="12">
        <v>15</v>
      </c>
      <c r="Q5" s="12">
        <v>16</v>
      </c>
      <c r="R5" s="12">
        <v>17</v>
      </c>
      <c r="S5" s="14">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34">
        <v>35</v>
      </c>
    </row>
    <row r="6" spans="1:36" ht="45.95" customHeight="1" x14ac:dyDescent="0.25">
      <c r="A6" s="3"/>
      <c r="B6" s="131" t="s">
        <v>66</v>
      </c>
      <c r="C6" s="90" t="s">
        <v>83</v>
      </c>
      <c r="D6" s="90" t="s">
        <v>44</v>
      </c>
      <c r="E6" s="92" t="s">
        <v>45</v>
      </c>
      <c r="F6" s="90" t="s">
        <v>85</v>
      </c>
      <c r="G6" s="90" t="s">
        <v>78</v>
      </c>
      <c r="H6" s="66" t="s">
        <v>39</v>
      </c>
      <c r="I6" s="66" t="s">
        <v>39</v>
      </c>
      <c r="J6" s="17" t="s">
        <v>159</v>
      </c>
      <c r="K6" s="17" t="s">
        <v>48</v>
      </c>
      <c r="L6" s="15" t="s">
        <v>49</v>
      </c>
      <c r="M6" s="16" t="s">
        <v>55</v>
      </c>
      <c r="N6" s="66" t="s">
        <v>59</v>
      </c>
      <c r="O6" s="90" t="s">
        <v>67</v>
      </c>
      <c r="P6" s="38" t="s">
        <v>47</v>
      </c>
      <c r="Q6" s="38" t="s">
        <v>40</v>
      </c>
      <c r="R6" s="38" t="s">
        <v>41</v>
      </c>
      <c r="S6" s="38" t="s">
        <v>42</v>
      </c>
      <c r="T6" s="137">
        <f>U6+U10+U14+U18+U22</f>
        <v>127500</v>
      </c>
      <c r="U6" s="84">
        <f>V6</f>
        <v>0</v>
      </c>
      <c r="V6" s="84">
        <v>0</v>
      </c>
      <c r="W6" s="86">
        <v>0</v>
      </c>
      <c r="X6" s="86">
        <v>0</v>
      </c>
      <c r="Y6" s="86">
        <v>0</v>
      </c>
      <c r="Z6" s="86">
        <v>0</v>
      </c>
      <c r="AA6" s="86">
        <v>0</v>
      </c>
      <c r="AB6" s="60">
        <v>0</v>
      </c>
      <c r="AC6" s="82" t="s">
        <v>46</v>
      </c>
      <c r="AD6" s="82">
        <v>0</v>
      </c>
      <c r="AE6" s="82">
        <f>V6</f>
        <v>0</v>
      </c>
      <c r="AF6" s="82">
        <v>0</v>
      </c>
      <c r="AG6" s="82">
        <v>0</v>
      </c>
      <c r="AH6" s="116" t="s">
        <v>65</v>
      </c>
      <c r="AI6" s="119" t="s">
        <v>63</v>
      </c>
      <c r="AJ6" s="122" t="s">
        <v>133</v>
      </c>
    </row>
    <row r="7" spans="1:36" ht="38.1" customHeight="1" x14ac:dyDescent="0.25">
      <c r="A7" s="3"/>
      <c r="B7" s="132"/>
      <c r="C7" s="91"/>
      <c r="D7" s="91"/>
      <c r="E7" s="93"/>
      <c r="F7" s="91"/>
      <c r="G7" s="91"/>
      <c r="H7" s="74"/>
      <c r="I7" s="74"/>
      <c r="J7" s="21" t="s">
        <v>52</v>
      </c>
      <c r="K7" s="21" t="s">
        <v>50</v>
      </c>
      <c r="L7" s="19" t="s">
        <v>51</v>
      </c>
      <c r="M7" s="19" t="s">
        <v>68</v>
      </c>
      <c r="N7" s="74"/>
      <c r="O7" s="91"/>
      <c r="P7" s="69"/>
      <c r="Q7" s="69"/>
      <c r="R7" s="69"/>
      <c r="S7" s="69"/>
      <c r="T7" s="138"/>
      <c r="U7" s="85"/>
      <c r="V7" s="85"/>
      <c r="W7" s="87"/>
      <c r="X7" s="87"/>
      <c r="Y7" s="87"/>
      <c r="Z7" s="87"/>
      <c r="AA7" s="87"/>
      <c r="AB7" s="81"/>
      <c r="AC7" s="83"/>
      <c r="AD7" s="83"/>
      <c r="AE7" s="83"/>
      <c r="AF7" s="83"/>
      <c r="AG7" s="83"/>
      <c r="AH7" s="117"/>
      <c r="AI7" s="120"/>
      <c r="AJ7" s="123"/>
    </row>
    <row r="8" spans="1:36" ht="45.95" customHeight="1" x14ac:dyDescent="0.25">
      <c r="A8" s="3"/>
      <c r="B8" s="132"/>
      <c r="C8" s="91"/>
      <c r="D8" s="91"/>
      <c r="E8" s="93"/>
      <c r="F8" s="91"/>
      <c r="G8" s="91"/>
      <c r="H8" s="74"/>
      <c r="I8" s="74"/>
      <c r="J8" s="21" t="s">
        <v>54</v>
      </c>
      <c r="K8" s="21" t="s">
        <v>53</v>
      </c>
      <c r="L8" s="19" t="s">
        <v>49</v>
      </c>
      <c r="M8" s="20" t="s">
        <v>55</v>
      </c>
      <c r="N8" s="74"/>
      <c r="O8" s="91"/>
      <c r="P8" s="69"/>
      <c r="Q8" s="69"/>
      <c r="R8" s="69"/>
      <c r="S8" s="69"/>
      <c r="T8" s="138"/>
      <c r="U8" s="85"/>
      <c r="V8" s="85"/>
      <c r="W8" s="87"/>
      <c r="X8" s="87"/>
      <c r="Y8" s="87"/>
      <c r="Z8" s="87"/>
      <c r="AA8" s="87"/>
      <c r="AB8" s="81"/>
      <c r="AC8" s="83"/>
      <c r="AD8" s="83"/>
      <c r="AE8" s="83"/>
      <c r="AF8" s="83"/>
      <c r="AG8" s="83"/>
      <c r="AH8" s="117"/>
      <c r="AI8" s="120"/>
      <c r="AJ8" s="123"/>
    </row>
    <row r="9" spans="1:36" ht="60.95" customHeight="1" thickBot="1" x14ac:dyDescent="0.3">
      <c r="A9" s="3"/>
      <c r="B9" s="132"/>
      <c r="C9" s="91"/>
      <c r="D9" s="91"/>
      <c r="E9" s="93"/>
      <c r="F9" s="91"/>
      <c r="G9" s="91"/>
      <c r="H9" s="97"/>
      <c r="I9" s="97"/>
      <c r="J9" s="21" t="s">
        <v>58</v>
      </c>
      <c r="K9" s="21" t="s">
        <v>56</v>
      </c>
      <c r="L9" s="19" t="s">
        <v>57</v>
      </c>
      <c r="M9" s="19" t="s">
        <v>64</v>
      </c>
      <c r="N9" s="97"/>
      <c r="O9" s="91"/>
      <c r="P9" s="94"/>
      <c r="Q9" s="94"/>
      <c r="R9" s="94"/>
      <c r="S9" s="94"/>
      <c r="T9" s="138"/>
      <c r="U9" s="85"/>
      <c r="V9" s="85"/>
      <c r="W9" s="87"/>
      <c r="X9" s="87"/>
      <c r="Y9" s="87"/>
      <c r="Z9" s="87"/>
      <c r="AA9" s="87"/>
      <c r="AB9" s="96"/>
      <c r="AC9" s="83"/>
      <c r="AD9" s="83"/>
      <c r="AE9" s="83"/>
      <c r="AF9" s="83"/>
      <c r="AG9" s="83"/>
      <c r="AH9" s="117"/>
      <c r="AI9" s="120"/>
      <c r="AJ9" s="123"/>
    </row>
    <row r="10" spans="1:36" ht="50.45" customHeight="1" x14ac:dyDescent="0.25">
      <c r="A10" s="3"/>
      <c r="B10" s="132"/>
      <c r="C10" s="91"/>
      <c r="D10" s="91"/>
      <c r="E10" s="93"/>
      <c r="F10" s="91" t="s">
        <v>86</v>
      </c>
      <c r="G10" s="91"/>
      <c r="H10" s="73" t="s">
        <v>39</v>
      </c>
      <c r="I10" s="73" t="s">
        <v>39</v>
      </c>
      <c r="J10" s="17" t="s">
        <v>159</v>
      </c>
      <c r="K10" s="21" t="s">
        <v>48</v>
      </c>
      <c r="L10" s="19" t="s">
        <v>49</v>
      </c>
      <c r="M10" s="20" t="s">
        <v>55</v>
      </c>
      <c r="N10" s="73" t="s">
        <v>59</v>
      </c>
      <c r="O10" s="93" t="s">
        <v>69</v>
      </c>
      <c r="P10" s="72" t="s">
        <v>47</v>
      </c>
      <c r="Q10" s="72" t="s">
        <v>40</v>
      </c>
      <c r="R10" s="72" t="s">
        <v>41</v>
      </c>
      <c r="S10" s="72" t="s">
        <v>42</v>
      </c>
      <c r="T10" s="138"/>
      <c r="U10" s="85">
        <f t="shared" ref="U10" si="0">V10</f>
        <v>127500</v>
      </c>
      <c r="V10" s="85">
        <v>127500</v>
      </c>
      <c r="W10" s="87">
        <v>0</v>
      </c>
      <c r="X10" s="87">
        <v>0</v>
      </c>
      <c r="Y10" s="87">
        <v>0</v>
      </c>
      <c r="Z10" s="87">
        <v>0</v>
      </c>
      <c r="AA10" s="87">
        <v>0</v>
      </c>
      <c r="AB10" s="95">
        <v>22500</v>
      </c>
      <c r="AC10" s="83" t="s">
        <v>46</v>
      </c>
      <c r="AD10" s="83">
        <v>0</v>
      </c>
      <c r="AE10" s="83">
        <f t="shared" ref="AE10" si="1">V10</f>
        <v>127500</v>
      </c>
      <c r="AF10" s="83">
        <v>0</v>
      </c>
      <c r="AG10" s="83">
        <v>0</v>
      </c>
      <c r="AH10" s="117"/>
      <c r="AI10" s="120"/>
      <c r="AJ10" s="123"/>
    </row>
    <row r="11" spans="1:36" ht="37.5" customHeight="1" x14ac:dyDescent="0.25">
      <c r="A11" s="3"/>
      <c r="B11" s="132"/>
      <c r="C11" s="91"/>
      <c r="D11" s="91"/>
      <c r="E11" s="93"/>
      <c r="F11" s="91"/>
      <c r="G11" s="91"/>
      <c r="H11" s="74"/>
      <c r="I11" s="74"/>
      <c r="J11" s="21" t="s">
        <v>52</v>
      </c>
      <c r="K11" s="21" t="s">
        <v>50</v>
      </c>
      <c r="L11" s="19" t="s">
        <v>51</v>
      </c>
      <c r="M11" s="19" t="s">
        <v>70</v>
      </c>
      <c r="N11" s="74"/>
      <c r="O11" s="93"/>
      <c r="P11" s="69"/>
      <c r="Q11" s="69"/>
      <c r="R11" s="69"/>
      <c r="S11" s="69"/>
      <c r="T11" s="138"/>
      <c r="U11" s="85"/>
      <c r="V11" s="85"/>
      <c r="W11" s="87"/>
      <c r="X11" s="87"/>
      <c r="Y11" s="87"/>
      <c r="Z11" s="87"/>
      <c r="AA11" s="87"/>
      <c r="AB11" s="81"/>
      <c r="AC11" s="83"/>
      <c r="AD11" s="83"/>
      <c r="AE11" s="83"/>
      <c r="AF11" s="83"/>
      <c r="AG11" s="83"/>
      <c r="AH11" s="117"/>
      <c r="AI11" s="120"/>
      <c r="AJ11" s="123"/>
    </row>
    <row r="12" spans="1:36" ht="47.1" customHeight="1" x14ac:dyDescent="0.25">
      <c r="A12" s="3"/>
      <c r="B12" s="132"/>
      <c r="C12" s="91"/>
      <c r="D12" s="91"/>
      <c r="E12" s="93"/>
      <c r="F12" s="91"/>
      <c r="G12" s="91"/>
      <c r="H12" s="74"/>
      <c r="I12" s="74"/>
      <c r="J12" s="21" t="s">
        <v>54</v>
      </c>
      <c r="K12" s="21" t="s">
        <v>53</v>
      </c>
      <c r="L12" s="19" t="s">
        <v>49</v>
      </c>
      <c r="M12" s="20" t="s">
        <v>55</v>
      </c>
      <c r="N12" s="74"/>
      <c r="O12" s="93"/>
      <c r="P12" s="69"/>
      <c r="Q12" s="69"/>
      <c r="R12" s="69"/>
      <c r="S12" s="69"/>
      <c r="T12" s="138"/>
      <c r="U12" s="85"/>
      <c r="V12" s="85"/>
      <c r="W12" s="87"/>
      <c r="X12" s="87"/>
      <c r="Y12" s="87"/>
      <c r="Z12" s="87"/>
      <c r="AA12" s="87"/>
      <c r="AB12" s="81"/>
      <c r="AC12" s="83"/>
      <c r="AD12" s="83"/>
      <c r="AE12" s="83"/>
      <c r="AF12" s="83"/>
      <c r="AG12" s="83"/>
      <c r="AH12" s="117"/>
      <c r="AI12" s="120"/>
      <c r="AJ12" s="123"/>
    </row>
    <row r="13" spans="1:36" ht="63" customHeight="1" thickBot="1" x14ac:dyDescent="0.3">
      <c r="A13" s="3"/>
      <c r="B13" s="132"/>
      <c r="C13" s="91"/>
      <c r="D13" s="91"/>
      <c r="E13" s="93"/>
      <c r="F13" s="91"/>
      <c r="G13" s="91"/>
      <c r="H13" s="97"/>
      <c r="I13" s="97"/>
      <c r="J13" s="21" t="s">
        <v>58</v>
      </c>
      <c r="K13" s="21" t="s">
        <v>56</v>
      </c>
      <c r="L13" s="19" t="s">
        <v>57</v>
      </c>
      <c r="M13" s="20" t="s">
        <v>64</v>
      </c>
      <c r="N13" s="97"/>
      <c r="O13" s="93"/>
      <c r="P13" s="94"/>
      <c r="Q13" s="94"/>
      <c r="R13" s="94"/>
      <c r="S13" s="94"/>
      <c r="T13" s="138"/>
      <c r="U13" s="85"/>
      <c r="V13" s="85"/>
      <c r="W13" s="87"/>
      <c r="X13" s="87"/>
      <c r="Y13" s="87"/>
      <c r="Z13" s="87"/>
      <c r="AA13" s="87"/>
      <c r="AB13" s="96"/>
      <c r="AC13" s="83"/>
      <c r="AD13" s="83"/>
      <c r="AE13" s="83"/>
      <c r="AF13" s="83"/>
      <c r="AG13" s="83"/>
      <c r="AH13" s="117"/>
      <c r="AI13" s="120"/>
      <c r="AJ13" s="123"/>
    </row>
    <row r="14" spans="1:36" ht="49.5" customHeight="1" x14ac:dyDescent="0.25">
      <c r="A14" s="4"/>
      <c r="B14" s="132"/>
      <c r="C14" s="91"/>
      <c r="D14" s="91"/>
      <c r="E14" s="93"/>
      <c r="F14" s="91" t="s">
        <v>87</v>
      </c>
      <c r="G14" s="91"/>
      <c r="H14" s="73" t="s">
        <v>39</v>
      </c>
      <c r="I14" s="73" t="s">
        <v>39</v>
      </c>
      <c r="J14" s="17" t="s">
        <v>159</v>
      </c>
      <c r="K14" s="21" t="s">
        <v>48</v>
      </c>
      <c r="L14" s="19" t="s">
        <v>49</v>
      </c>
      <c r="M14" s="20" t="s">
        <v>55</v>
      </c>
      <c r="N14" s="73" t="s">
        <v>59</v>
      </c>
      <c r="O14" s="93" t="s">
        <v>72</v>
      </c>
      <c r="P14" s="72" t="s">
        <v>47</v>
      </c>
      <c r="Q14" s="72" t="s">
        <v>40</v>
      </c>
      <c r="R14" s="72" t="s">
        <v>41</v>
      </c>
      <c r="S14" s="72" t="s">
        <v>42</v>
      </c>
      <c r="T14" s="138"/>
      <c r="U14" s="85">
        <f t="shared" ref="U14" si="2">V14</f>
        <v>0</v>
      </c>
      <c r="V14" s="85">
        <v>0</v>
      </c>
      <c r="W14" s="87">
        <v>0</v>
      </c>
      <c r="X14" s="87">
        <v>0</v>
      </c>
      <c r="Y14" s="87">
        <v>0</v>
      </c>
      <c r="Z14" s="87">
        <v>0</v>
      </c>
      <c r="AA14" s="87">
        <v>0</v>
      </c>
      <c r="AB14" s="95">
        <v>0</v>
      </c>
      <c r="AC14" s="83" t="s">
        <v>46</v>
      </c>
      <c r="AD14" s="83">
        <v>0</v>
      </c>
      <c r="AE14" s="83">
        <f t="shared" ref="AE14" si="3">V14</f>
        <v>0</v>
      </c>
      <c r="AF14" s="83">
        <v>0</v>
      </c>
      <c r="AG14" s="83">
        <v>0</v>
      </c>
      <c r="AH14" s="117"/>
      <c r="AI14" s="120"/>
      <c r="AJ14" s="123"/>
    </row>
    <row r="15" spans="1:36" ht="39" customHeight="1" x14ac:dyDescent="0.25">
      <c r="A15" s="4"/>
      <c r="B15" s="132"/>
      <c r="C15" s="91"/>
      <c r="D15" s="91"/>
      <c r="E15" s="93"/>
      <c r="F15" s="91"/>
      <c r="G15" s="91"/>
      <c r="H15" s="74"/>
      <c r="I15" s="74"/>
      <c r="J15" s="21" t="s">
        <v>52</v>
      </c>
      <c r="K15" s="21" t="s">
        <v>50</v>
      </c>
      <c r="L15" s="19" t="s">
        <v>51</v>
      </c>
      <c r="M15" s="19" t="s">
        <v>71</v>
      </c>
      <c r="N15" s="74"/>
      <c r="O15" s="93"/>
      <c r="P15" s="69"/>
      <c r="Q15" s="69"/>
      <c r="R15" s="69"/>
      <c r="S15" s="69"/>
      <c r="T15" s="138"/>
      <c r="U15" s="85"/>
      <c r="V15" s="85"/>
      <c r="W15" s="87"/>
      <c r="X15" s="87"/>
      <c r="Y15" s="87"/>
      <c r="Z15" s="87"/>
      <c r="AA15" s="87"/>
      <c r="AB15" s="81"/>
      <c r="AC15" s="83"/>
      <c r="AD15" s="83"/>
      <c r="AE15" s="83"/>
      <c r="AF15" s="83"/>
      <c r="AG15" s="83"/>
      <c r="AH15" s="117"/>
      <c r="AI15" s="120"/>
      <c r="AJ15" s="123"/>
    </row>
    <row r="16" spans="1:36" ht="53.45" customHeight="1" x14ac:dyDescent="0.25">
      <c r="A16" s="4"/>
      <c r="B16" s="132"/>
      <c r="C16" s="91"/>
      <c r="D16" s="91"/>
      <c r="E16" s="93"/>
      <c r="F16" s="91"/>
      <c r="G16" s="91"/>
      <c r="H16" s="74"/>
      <c r="I16" s="74"/>
      <c r="J16" s="21" t="s">
        <v>54</v>
      </c>
      <c r="K16" s="21" t="s">
        <v>53</v>
      </c>
      <c r="L16" s="19" t="s">
        <v>49</v>
      </c>
      <c r="M16" s="20" t="s">
        <v>55</v>
      </c>
      <c r="N16" s="74"/>
      <c r="O16" s="93"/>
      <c r="P16" s="69"/>
      <c r="Q16" s="69"/>
      <c r="R16" s="69"/>
      <c r="S16" s="69"/>
      <c r="T16" s="138"/>
      <c r="U16" s="85"/>
      <c r="V16" s="85"/>
      <c r="W16" s="87"/>
      <c r="X16" s="87"/>
      <c r="Y16" s="87"/>
      <c r="Z16" s="87"/>
      <c r="AA16" s="87"/>
      <c r="AB16" s="81"/>
      <c r="AC16" s="83"/>
      <c r="AD16" s="83"/>
      <c r="AE16" s="83"/>
      <c r="AF16" s="83"/>
      <c r="AG16" s="83"/>
      <c r="AH16" s="117"/>
      <c r="AI16" s="120"/>
      <c r="AJ16" s="123"/>
    </row>
    <row r="17" spans="1:36" ht="56.45" customHeight="1" thickBot="1" x14ac:dyDescent="0.3">
      <c r="A17" s="4"/>
      <c r="B17" s="132"/>
      <c r="C17" s="91"/>
      <c r="D17" s="91"/>
      <c r="E17" s="93"/>
      <c r="F17" s="91"/>
      <c r="G17" s="91"/>
      <c r="H17" s="97"/>
      <c r="I17" s="97"/>
      <c r="J17" s="21" t="s">
        <v>58</v>
      </c>
      <c r="K17" s="21" t="s">
        <v>56</v>
      </c>
      <c r="L17" s="19" t="s">
        <v>57</v>
      </c>
      <c r="M17" s="19" t="s">
        <v>64</v>
      </c>
      <c r="N17" s="97"/>
      <c r="O17" s="93"/>
      <c r="P17" s="94"/>
      <c r="Q17" s="94"/>
      <c r="R17" s="94"/>
      <c r="S17" s="94"/>
      <c r="T17" s="138"/>
      <c r="U17" s="85"/>
      <c r="V17" s="85"/>
      <c r="W17" s="87"/>
      <c r="X17" s="87"/>
      <c r="Y17" s="87"/>
      <c r="Z17" s="87"/>
      <c r="AA17" s="87"/>
      <c r="AB17" s="96"/>
      <c r="AC17" s="83"/>
      <c r="AD17" s="83"/>
      <c r="AE17" s="83"/>
      <c r="AF17" s="83"/>
      <c r="AG17" s="83"/>
      <c r="AH17" s="117"/>
      <c r="AI17" s="120"/>
      <c r="AJ17" s="123"/>
    </row>
    <row r="18" spans="1:36" ht="42.6" customHeight="1" x14ac:dyDescent="0.25">
      <c r="A18" s="3"/>
      <c r="B18" s="132"/>
      <c r="C18" s="91"/>
      <c r="D18" s="91"/>
      <c r="E18" s="93"/>
      <c r="F18" s="91" t="s">
        <v>88</v>
      </c>
      <c r="G18" s="91"/>
      <c r="H18" s="73" t="s">
        <v>39</v>
      </c>
      <c r="I18" s="73" t="s">
        <v>39</v>
      </c>
      <c r="J18" s="17" t="s">
        <v>159</v>
      </c>
      <c r="K18" s="21" t="s">
        <v>48</v>
      </c>
      <c r="L18" s="19" t="s">
        <v>49</v>
      </c>
      <c r="M18" s="20" t="s">
        <v>55</v>
      </c>
      <c r="N18" s="73" t="s">
        <v>59</v>
      </c>
      <c r="O18" s="93" t="s">
        <v>74</v>
      </c>
      <c r="P18" s="72" t="s">
        <v>47</v>
      </c>
      <c r="Q18" s="72" t="s">
        <v>40</v>
      </c>
      <c r="R18" s="72" t="s">
        <v>41</v>
      </c>
      <c r="S18" s="72" t="s">
        <v>42</v>
      </c>
      <c r="T18" s="138"/>
      <c r="U18" s="85">
        <f>V18</f>
        <v>0</v>
      </c>
      <c r="V18" s="85">
        <v>0</v>
      </c>
      <c r="W18" s="87">
        <v>0</v>
      </c>
      <c r="X18" s="87">
        <v>0</v>
      </c>
      <c r="Y18" s="87">
        <v>0</v>
      </c>
      <c r="Z18" s="87">
        <v>0</v>
      </c>
      <c r="AA18" s="87">
        <v>0</v>
      </c>
      <c r="AB18" s="95">
        <v>0</v>
      </c>
      <c r="AC18" s="83" t="s">
        <v>46</v>
      </c>
      <c r="AD18" s="83">
        <v>0</v>
      </c>
      <c r="AE18" s="83">
        <f t="shared" ref="AE18" si="4">V18</f>
        <v>0</v>
      </c>
      <c r="AF18" s="83">
        <v>0</v>
      </c>
      <c r="AG18" s="83">
        <v>0</v>
      </c>
      <c r="AH18" s="117"/>
      <c r="AI18" s="120"/>
      <c r="AJ18" s="123"/>
    </row>
    <row r="19" spans="1:36" ht="29.1" customHeight="1" x14ac:dyDescent="0.25">
      <c r="A19" s="3"/>
      <c r="B19" s="132"/>
      <c r="C19" s="91"/>
      <c r="D19" s="91"/>
      <c r="E19" s="93"/>
      <c r="F19" s="91"/>
      <c r="G19" s="91"/>
      <c r="H19" s="74"/>
      <c r="I19" s="74"/>
      <c r="J19" s="21" t="s">
        <v>52</v>
      </c>
      <c r="K19" s="21" t="s">
        <v>50</v>
      </c>
      <c r="L19" s="19" t="s">
        <v>51</v>
      </c>
      <c r="M19" s="20" t="s">
        <v>73</v>
      </c>
      <c r="N19" s="74"/>
      <c r="O19" s="93"/>
      <c r="P19" s="69"/>
      <c r="Q19" s="69"/>
      <c r="R19" s="69"/>
      <c r="S19" s="69"/>
      <c r="T19" s="138"/>
      <c r="U19" s="85"/>
      <c r="V19" s="85"/>
      <c r="W19" s="87"/>
      <c r="X19" s="87"/>
      <c r="Y19" s="87"/>
      <c r="Z19" s="87"/>
      <c r="AA19" s="87"/>
      <c r="AB19" s="81"/>
      <c r="AC19" s="83"/>
      <c r="AD19" s="83"/>
      <c r="AE19" s="83"/>
      <c r="AF19" s="83"/>
      <c r="AG19" s="83"/>
      <c r="AH19" s="117"/>
      <c r="AI19" s="120"/>
      <c r="AJ19" s="123"/>
    </row>
    <row r="20" spans="1:36" ht="41.45" customHeight="1" x14ac:dyDescent="0.25">
      <c r="A20" s="3"/>
      <c r="B20" s="132"/>
      <c r="C20" s="91"/>
      <c r="D20" s="91"/>
      <c r="E20" s="93"/>
      <c r="F20" s="91"/>
      <c r="G20" s="91"/>
      <c r="H20" s="74"/>
      <c r="I20" s="74"/>
      <c r="J20" s="21" t="s">
        <v>54</v>
      </c>
      <c r="K20" s="21" t="s">
        <v>53</v>
      </c>
      <c r="L20" s="19" t="s">
        <v>49</v>
      </c>
      <c r="M20" s="20" t="s">
        <v>55</v>
      </c>
      <c r="N20" s="74"/>
      <c r="O20" s="93"/>
      <c r="P20" s="69"/>
      <c r="Q20" s="69"/>
      <c r="R20" s="69"/>
      <c r="S20" s="69"/>
      <c r="T20" s="138"/>
      <c r="U20" s="85"/>
      <c r="V20" s="85"/>
      <c r="W20" s="87"/>
      <c r="X20" s="87"/>
      <c r="Y20" s="87"/>
      <c r="Z20" s="87"/>
      <c r="AA20" s="87"/>
      <c r="AB20" s="81"/>
      <c r="AC20" s="83"/>
      <c r="AD20" s="83"/>
      <c r="AE20" s="83"/>
      <c r="AF20" s="83"/>
      <c r="AG20" s="83"/>
      <c r="AH20" s="117"/>
      <c r="AI20" s="120"/>
      <c r="AJ20" s="123"/>
    </row>
    <row r="21" spans="1:36" ht="51" customHeight="1" thickBot="1" x14ac:dyDescent="0.3">
      <c r="A21" s="3"/>
      <c r="B21" s="132"/>
      <c r="C21" s="91"/>
      <c r="D21" s="91"/>
      <c r="E21" s="93"/>
      <c r="F21" s="91"/>
      <c r="G21" s="91"/>
      <c r="H21" s="97"/>
      <c r="I21" s="97"/>
      <c r="J21" s="21" t="s">
        <v>58</v>
      </c>
      <c r="K21" s="21" t="s">
        <v>56</v>
      </c>
      <c r="L21" s="19" t="s">
        <v>57</v>
      </c>
      <c r="M21" s="19" t="s">
        <v>64</v>
      </c>
      <c r="N21" s="97"/>
      <c r="O21" s="93"/>
      <c r="P21" s="94"/>
      <c r="Q21" s="94"/>
      <c r="R21" s="94"/>
      <c r="S21" s="94"/>
      <c r="T21" s="138"/>
      <c r="U21" s="85"/>
      <c r="V21" s="85"/>
      <c r="W21" s="87"/>
      <c r="X21" s="87"/>
      <c r="Y21" s="87"/>
      <c r="Z21" s="87"/>
      <c r="AA21" s="87"/>
      <c r="AB21" s="96"/>
      <c r="AC21" s="83"/>
      <c r="AD21" s="83"/>
      <c r="AE21" s="83"/>
      <c r="AF21" s="83"/>
      <c r="AG21" s="83"/>
      <c r="AH21" s="117"/>
      <c r="AI21" s="120"/>
      <c r="AJ21" s="123"/>
    </row>
    <row r="22" spans="1:36" ht="40.5" customHeight="1" x14ac:dyDescent="0.25">
      <c r="A22" s="3"/>
      <c r="B22" s="132"/>
      <c r="C22" s="91"/>
      <c r="D22" s="91"/>
      <c r="E22" s="93"/>
      <c r="F22" s="91" t="s">
        <v>89</v>
      </c>
      <c r="G22" s="91"/>
      <c r="H22" s="73" t="s">
        <v>39</v>
      </c>
      <c r="I22" s="73" t="s">
        <v>39</v>
      </c>
      <c r="J22" s="17" t="s">
        <v>159</v>
      </c>
      <c r="K22" s="21" t="s">
        <v>48</v>
      </c>
      <c r="L22" s="19" t="s">
        <v>49</v>
      </c>
      <c r="M22" s="20" t="s">
        <v>55</v>
      </c>
      <c r="N22" s="73" t="s">
        <v>59</v>
      </c>
      <c r="O22" s="93" t="s">
        <v>76</v>
      </c>
      <c r="P22" s="72" t="s">
        <v>47</v>
      </c>
      <c r="Q22" s="72" t="s">
        <v>40</v>
      </c>
      <c r="R22" s="72" t="s">
        <v>41</v>
      </c>
      <c r="S22" s="72" t="s">
        <v>42</v>
      </c>
      <c r="T22" s="138"/>
      <c r="U22" s="85">
        <f>V22</f>
        <v>0</v>
      </c>
      <c r="V22" s="85">
        <v>0</v>
      </c>
      <c r="W22" s="87">
        <v>0</v>
      </c>
      <c r="X22" s="87">
        <v>0</v>
      </c>
      <c r="Y22" s="87">
        <v>0</v>
      </c>
      <c r="Z22" s="87">
        <v>0</v>
      </c>
      <c r="AA22" s="87">
        <v>0</v>
      </c>
      <c r="AB22" s="95">
        <v>0</v>
      </c>
      <c r="AC22" s="83" t="s">
        <v>46</v>
      </c>
      <c r="AD22" s="83">
        <v>0</v>
      </c>
      <c r="AE22" s="83">
        <f t="shared" ref="AE22" si="5">V22</f>
        <v>0</v>
      </c>
      <c r="AF22" s="83">
        <v>0</v>
      </c>
      <c r="AG22" s="83">
        <v>0</v>
      </c>
      <c r="AH22" s="117"/>
      <c r="AI22" s="120"/>
      <c r="AJ22" s="123"/>
    </row>
    <row r="23" spans="1:36" ht="28.5" customHeight="1" x14ac:dyDescent="0.25">
      <c r="A23" s="3"/>
      <c r="B23" s="132"/>
      <c r="C23" s="91"/>
      <c r="D23" s="91"/>
      <c r="E23" s="93"/>
      <c r="F23" s="91"/>
      <c r="G23" s="91"/>
      <c r="H23" s="74"/>
      <c r="I23" s="74"/>
      <c r="J23" s="21" t="s">
        <v>52</v>
      </c>
      <c r="K23" s="21" t="s">
        <v>50</v>
      </c>
      <c r="L23" s="19" t="s">
        <v>51</v>
      </c>
      <c r="M23" s="20" t="s">
        <v>75</v>
      </c>
      <c r="N23" s="74"/>
      <c r="O23" s="93"/>
      <c r="P23" s="69"/>
      <c r="Q23" s="69"/>
      <c r="R23" s="69"/>
      <c r="S23" s="69"/>
      <c r="T23" s="138"/>
      <c r="U23" s="85"/>
      <c r="V23" s="85"/>
      <c r="W23" s="87"/>
      <c r="X23" s="87"/>
      <c r="Y23" s="87"/>
      <c r="Z23" s="87"/>
      <c r="AA23" s="87"/>
      <c r="AB23" s="81"/>
      <c r="AC23" s="83"/>
      <c r="AD23" s="83"/>
      <c r="AE23" s="83"/>
      <c r="AF23" s="83"/>
      <c r="AG23" s="83"/>
      <c r="AH23" s="117"/>
      <c r="AI23" s="120"/>
      <c r="AJ23" s="123"/>
    </row>
    <row r="24" spans="1:36" ht="41.45" customHeight="1" x14ac:dyDescent="0.25">
      <c r="A24" s="3"/>
      <c r="B24" s="132"/>
      <c r="C24" s="91"/>
      <c r="D24" s="91"/>
      <c r="E24" s="93"/>
      <c r="F24" s="91"/>
      <c r="G24" s="91"/>
      <c r="H24" s="74"/>
      <c r="I24" s="74"/>
      <c r="J24" s="21" t="s">
        <v>54</v>
      </c>
      <c r="K24" s="21" t="s">
        <v>53</v>
      </c>
      <c r="L24" s="19" t="s">
        <v>49</v>
      </c>
      <c r="M24" s="20" t="s">
        <v>55</v>
      </c>
      <c r="N24" s="74"/>
      <c r="O24" s="93"/>
      <c r="P24" s="69"/>
      <c r="Q24" s="69"/>
      <c r="R24" s="69"/>
      <c r="S24" s="69"/>
      <c r="T24" s="138"/>
      <c r="U24" s="85"/>
      <c r="V24" s="85"/>
      <c r="W24" s="87"/>
      <c r="X24" s="87"/>
      <c r="Y24" s="87"/>
      <c r="Z24" s="87"/>
      <c r="AA24" s="87"/>
      <c r="AB24" s="81"/>
      <c r="AC24" s="83"/>
      <c r="AD24" s="83"/>
      <c r="AE24" s="83"/>
      <c r="AF24" s="83"/>
      <c r="AG24" s="83"/>
      <c r="AH24" s="117"/>
      <c r="AI24" s="120"/>
      <c r="AJ24" s="123"/>
    </row>
    <row r="25" spans="1:36" ht="56.45" customHeight="1" thickBot="1" x14ac:dyDescent="0.3">
      <c r="A25" s="3"/>
      <c r="B25" s="133"/>
      <c r="C25" s="111"/>
      <c r="D25" s="111"/>
      <c r="E25" s="112"/>
      <c r="F25" s="111"/>
      <c r="G25" s="111"/>
      <c r="H25" s="67"/>
      <c r="I25" s="67"/>
      <c r="J25" s="25" t="s">
        <v>58</v>
      </c>
      <c r="K25" s="25" t="s">
        <v>56</v>
      </c>
      <c r="L25" s="23" t="s">
        <v>57</v>
      </c>
      <c r="M25" s="23" t="s">
        <v>64</v>
      </c>
      <c r="N25" s="67"/>
      <c r="O25" s="112"/>
      <c r="P25" s="39"/>
      <c r="Q25" s="39"/>
      <c r="R25" s="39"/>
      <c r="S25" s="39"/>
      <c r="T25" s="139"/>
      <c r="U25" s="114"/>
      <c r="V25" s="114"/>
      <c r="W25" s="115"/>
      <c r="X25" s="115"/>
      <c r="Y25" s="115"/>
      <c r="Z25" s="115"/>
      <c r="AA25" s="115"/>
      <c r="AB25" s="61"/>
      <c r="AC25" s="113"/>
      <c r="AD25" s="113"/>
      <c r="AE25" s="113"/>
      <c r="AF25" s="113"/>
      <c r="AG25" s="113"/>
      <c r="AH25" s="118"/>
      <c r="AI25" s="121"/>
      <c r="AJ25" s="124"/>
    </row>
    <row r="26" spans="1:36" ht="44.1" customHeight="1" x14ac:dyDescent="0.25">
      <c r="A26" s="3"/>
      <c r="B26" s="134" t="s">
        <v>77</v>
      </c>
      <c r="C26" s="90" t="s">
        <v>83</v>
      </c>
      <c r="D26" s="90" t="s">
        <v>44</v>
      </c>
      <c r="E26" s="90" t="s">
        <v>45</v>
      </c>
      <c r="F26" s="90" t="s">
        <v>90</v>
      </c>
      <c r="G26" s="90" t="s">
        <v>78</v>
      </c>
      <c r="H26" s="66" t="s">
        <v>39</v>
      </c>
      <c r="I26" s="66" t="s">
        <v>39</v>
      </c>
      <c r="J26" s="17" t="s">
        <v>159</v>
      </c>
      <c r="K26" s="17" t="s">
        <v>48</v>
      </c>
      <c r="L26" s="15" t="s">
        <v>49</v>
      </c>
      <c r="M26" s="16" t="s">
        <v>55</v>
      </c>
      <c r="N26" s="66" t="s">
        <v>59</v>
      </c>
      <c r="O26" s="92" t="s">
        <v>80</v>
      </c>
      <c r="P26" s="38" t="s">
        <v>47</v>
      </c>
      <c r="Q26" s="38" t="s">
        <v>40</v>
      </c>
      <c r="R26" s="38" t="s">
        <v>41</v>
      </c>
      <c r="S26" s="38" t="s">
        <v>42</v>
      </c>
      <c r="T26" s="140">
        <f>U26</f>
        <v>0</v>
      </c>
      <c r="U26" s="84">
        <f>V26</f>
        <v>0</v>
      </c>
      <c r="V26" s="84">
        <v>0</v>
      </c>
      <c r="W26" s="86">
        <v>0</v>
      </c>
      <c r="X26" s="86">
        <v>0</v>
      </c>
      <c r="Y26" s="86">
        <v>0</v>
      </c>
      <c r="Z26" s="86">
        <v>0</v>
      </c>
      <c r="AA26" s="86">
        <v>0</v>
      </c>
      <c r="AB26" s="60">
        <v>0</v>
      </c>
      <c r="AC26" s="82" t="s">
        <v>46</v>
      </c>
      <c r="AD26" s="82">
        <v>0</v>
      </c>
      <c r="AE26" s="82">
        <f t="shared" ref="AE26" si="6">V26</f>
        <v>0</v>
      </c>
      <c r="AF26" s="82">
        <v>0</v>
      </c>
      <c r="AG26" s="82">
        <v>0</v>
      </c>
      <c r="AH26" s="125" t="s">
        <v>81</v>
      </c>
      <c r="AI26" s="125" t="s">
        <v>82</v>
      </c>
      <c r="AJ26" s="128" t="s">
        <v>134</v>
      </c>
    </row>
    <row r="27" spans="1:36" ht="30.6" customHeight="1" x14ac:dyDescent="0.25">
      <c r="A27" s="3"/>
      <c r="B27" s="135"/>
      <c r="C27" s="91"/>
      <c r="D27" s="91"/>
      <c r="E27" s="91"/>
      <c r="F27" s="91"/>
      <c r="G27" s="91"/>
      <c r="H27" s="74"/>
      <c r="I27" s="74"/>
      <c r="J27" s="21" t="s">
        <v>52</v>
      </c>
      <c r="K27" s="21" t="s">
        <v>50</v>
      </c>
      <c r="L27" s="19" t="s">
        <v>51</v>
      </c>
      <c r="M27" s="20" t="s">
        <v>79</v>
      </c>
      <c r="N27" s="74"/>
      <c r="O27" s="93"/>
      <c r="P27" s="69"/>
      <c r="Q27" s="69"/>
      <c r="R27" s="69"/>
      <c r="S27" s="69"/>
      <c r="T27" s="141"/>
      <c r="U27" s="85"/>
      <c r="V27" s="85"/>
      <c r="W27" s="87"/>
      <c r="X27" s="87"/>
      <c r="Y27" s="87"/>
      <c r="Z27" s="87"/>
      <c r="AA27" s="87"/>
      <c r="AB27" s="81"/>
      <c r="AC27" s="83"/>
      <c r="AD27" s="83"/>
      <c r="AE27" s="83"/>
      <c r="AF27" s="83"/>
      <c r="AG27" s="83"/>
      <c r="AH27" s="126"/>
      <c r="AI27" s="126"/>
      <c r="AJ27" s="129"/>
    </row>
    <row r="28" spans="1:36" ht="36.6" customHeight="1" x14ac:dyDescent="0.25">
      <c r="A28" s="3"/>
      <c r="B28" s="135"/>
      <c r="C28" s="91"/>
      <c r="D28" s="91"/>
      <c r="E28" s="91"/>
      <c r="F28" s="91"/>
      <c r="G28" s="91"/>
      <c r="H28" s="74"/>
      <c r="I28" s="74"/>
      <c r="J28" s="21" t="s">
        <v>54</v>
      </c>
      <c r="K28" s="21" t="s">
        <v>53</v>
      </c>
      <c r="L28" s="19" t="s">
        <v>49</v>
      </c>
      <c r="M28" s="20" t="s">
        <v>55</v>
      </c>
      <c r="N28" s="74"/>
      <c r="O28" s="93"/>
      <c r="P28" s="69"/>
      <c r="Q28" s="69"/>
      <c r="R28" s="69"/>
      <c r="S28" s="69"/>
      <c r="T28" s="141"/>
      <c r="U28" s="85"/>
      <c r="V28" s="85"/>
      <c r="W28" s="87"/>
      <c r="X28" s="87"/>
      <c r="Y28" s="87"/>
      <c r="Z28" s="87"/>
      <c r="AA28" s="87"/>
      <c r="AB28" s="81"/>
      <c r="AC28" s="83"/>
      <c r="AD28" s="83"/>
      <c r="AE28" s="83"/>
      <c r="AF28" s="83"/>
      <c r="AG28" s="83"/>
      <c r="AH28" s="126"/>
      <c r="AI28" s="126"/>
      <c r="AJ28" s="129"/>
    </row>
    <row r="29" spans="1:36" ht="56.45" customHeight="1" thickBot="1" x14ac:dyDescent="0.3">
      <c r="A29" s="3"/>
      <c r="B29" s="136"/>
      <c r="C29" s="111"/>
      <c r="D29" s="111"/>
      <c r="E29" s="111"/>
      <c r="F29" s="111"/>
      <c r="G29" s="111"/>
      <c r="H29" s="67"/>
      <c r="I29" s="67"/>
      <c r="J29" s="25" t="s">
        <v>58</v>
      </c>
      <c r="K29" s="25" t="s">
        <v>56</v>
      </c>
      <c r="L29" s="23" t="s">
        <v>57</v>
      </c>
      <c r="M29" s="23" t="s">
        <v>64</v>
      </c>
      <c r="N29" s="67"/>
      <c r="O29" s="112"/>
      <c r="P29" s="39"/>
      <c r="Q29" s="39"/>
      <c r="R29" s="39"/>
      <c r="S29" s="39"/>
      <c r="T29" s="142"/>
      <c r="U29" s="114"/>
      <c r="V29" s="114"/>
      <c r="W29" s="115"/>
      <c r="X29" s="115"/>
      <c r="Y29" s="115"/>
      <c r="Z29" s="115"/>
      <c r="AA29" s="115"/>
      <c r="AB29" s="61"/>
      <c r="AC29" s="113"/>
      <c r="AD29" s="113"/>
      <c r="AE29" s="113"/>
      <c r="AF29" s="113"/>
      <c r="AG29" s="113"/>
      <c r="AH29" s="127"/>
      <c r="AI29" s="127"/>
      <c r="AJ29" s="130"/>
    </row>
    <row r="30" spans="1:36" ht="46.5" customHeight="1" x14ac:dyDescent="0.25">
      <c r="A30" s="3"/>
      <c r="B30" s="64" t="s">
        <v>84</v>
      </c>
      <c r="C30" s="66" t="s">
        <v>125</v>
      </c>
      <c r="D30" s="66" t="s">
        <v>126</v>
      </c>
      <c r="E30" s="90" t="s">
        <v>92</v>
      </c>
      <c r="F30" s="90" t="s">
        <v>91</v>
      </c>
      <c r="G30" s="90" t="s">
        <v>93</v>
      </c>
      <c r="H30" s="66" t="s">
        <v>39</v>
      </c>
      <c r="I30" s="66" t="s">
        <v>39</v>
      </c>
      <c r="J30" s="17" t="s">
        <v>95</v>
      </c>
      <c r="K30" s="17" t="s">
        <v>94</v>
      </c>
      <c r="L30" s="15" t="s">
        <v>60</v>
      </c>
      <c r="M30" s="16" t="s">
        <v>96</v>
      </c>
      <c r="N30" s="66" t="s">
        <v>59</v>
      </c>
      <c r="O30" s="92" t="s">
        <v>99</v>
      </c>
      <c r="P30" s="38" t="s">
        <v>47</v>
      </c>
      <c r="Q30" s="38" t="s">
        <v>40</v>
      </c>
      <c r="R30" s="38" t="s">
        <v>41</v>
      </c>
      <c r="S30" s="38" t="s">
        <v>42</v>
      </c>
      <c r="T30" s="50">
        <f>+U30+U32+U34+U38</f>
        <v>338411</v>
      </c>
      <c r="U30" s="84">
        <f>V30</f>
        <v>338411</v>
      </c>
      <c r="V30" s="84">
        <v>338411</v>
      </c>
      <c r="W30" s="86">
        <v>0</v>
      </c>
      <c r="X30" s="86">
        <v>0</v>
      </c>
      <c r="Y30" s="86">
        <v>0</v>
      </c>
      <c r="Z30" s="86">
        <v>0</v>
      </c>
      <c r="AA30" s="86">
        <v>0</v>
      </c>
      <c r="AB30" s="60">
        <v>59719.59</v>
      </c>
      <c r="AC30" s="82" t="s">
        <v>43</v>
      </c>
      <c r="AD30" s="82">
        <v>0</v>
      </c>
      <c r="AE30" s="82">
        <f t="shared" ref="AE30" si="7">V30</f>
        <v>338411</v>
      </c>
      <c r="AF30" s="82">
        <v>0</v>
      </c>
      <c r="AG30" s="82">
        <v>0</v>
      </c>
      <c r="AH30" s="54" t="s">
        <v>100</v>
      </c>
      <c r="AI30" s="54" t="s">
        <v>101</v>
      </c>
      <c r="AJ30" s="144" t="s">
        <v>156</v>
      </c>
    </row>
    <row r="31" spans="1:36" ht="37.5" customHeight="1" x14ac:dyDescent="0.25">
      <c r="A31" s="3"/>
      <c r="B31" s="147"/>
      <c r="C31" s="74"/>
      <c r="D31" s="74"/>
      <c r="E31" s="91"/>
      <c r="F31" s="91"/>
      <c r="G31" s="91"/>
      <c r="H31" s="74"/>
      <c r="I31" s="74"/>
      <c r="J31" s="21" t="s">
        <v>97</v>
      </c>
      <c r="K31" s="21" t="s">
        <v>98</v>
      </c>
      <c r="L31" s="19" t="s">
        <v>62</v>
      </c>
      <c r="M31" s="20" t="s">
        <v>96</v>
      </c>
      <c r="N31" s="74"/>
      <c r="O31" s="93"/>
      <c r="P31" s="69"/>
      <c r="Q31" s="69"/>
      <c r="R31" s="69"/>
      <c r="S31" s="69"/>
      <c r="T31" s="78"/>
      <c r="U31" s="85"/>
      <c r="V31" s="85"/>
      <c r="W31" s="87"/>
      <c r="X31" s="87"/>
      <c r="Y31" s="87"/>
      <c r="Z31" s="87"/>
      <c r="AA31" s="87"/>
      <c r="AB31" s="81"/>
      <c r="AC31" s="83"/>
      <c r="AD31" s="83"/>
      <c r="AE31" s="83"/>
      <c r="AF31" s="83"/>
      <c r="AG31" s="83"/>
      <c r="AH31" s="148"/>
      <c r="AI31" s="148"/>
      <c r="AJ31" s="149"/>
    </row>
    <row r="32" spans="1:36" ht="42" customHeight="1" x14ac:dyDescent="0.25">
      <c r="A32" s="3"/>
      <c r="B32" s="147"/>
      <c r="C32" s="74"/>
      <c r="D32" s="74"/>
      <c r="E32" s="91" t="s">
        <v>92</v>
      </c>
      <c r="F32" s="91" t="s">
        <v>107</v>
      </c>
      <c r="G32" s="91" t="s">
        <v>93</v>
      </c>
      <c r="H32" s="73" t="s">
        <v>39</v>
      </c>
      <c r="I32" s="73" t="s">
        <v>39</v>
      </c>
      <c r="J32" s="21" t="s">
        <v>95</v>
      </c>
      <c r="K32" s="21" t="s">
        <v>94</v>
      </c>
      <c r="L32" s="19" t="s">
        <v>60</v>
      </c>
      <c r="M32" s="20" t="s">
        <v>108</v>
      </c>
      <c r="N32" s="73" t="s">
        <v>59</v>
      </c>
      <c r="O32" s="93" t="s">
        <v>109</v>
      </c>
      <c r="P32" s="72" t="s">
        <v>47</v>
      </c>
      <c r="Q32" s="72" t="s">
        <v>40</v>
      </c>
      <c r="R32" s="72" t="s">
        <v>41</v>
      </c>
      <c r="S32" s="72" t="s">
        <v>42</v>
      </c>
      <c r="T32" s="78"/>
      <c r="U32" s="85">
        <f>V32</f>
        <v>0</v>
      </c>
      <c r="V32" s="85">
        <v>0</v>
      </c>
      <c r="W32" s="87">
        <v>0</v>
      </c>
      <c r="X32" s="87">
        <v>0</v>
      </c>
      <c r="Y32" s="87">
        <v>0</v>
      </c>
      <c r="Z32" s="87">
        <v>0</v>
      </c>
      <c r="AA32" s="87">
        <v>0</v>
      </c>
      <c r="AB32" s="95">
        <v>0</v>
      </c>
      <c r="AC32" s="83" t="s">
        <v>43</v>
      </c>
      <c r="AD32" s="83">
        <v>0</v>
      </c>
      <c r="AE32" s="83">
        <f t="shared" ref="AE32" si="8">V32</f>
        <v>0</v>
      </c>
      <c r="AF32" s="83">
        <v>0</v>
      </c>
      <c r="AG32" s="83">
        <v>0</v>
      </c>
      <c r="AH32" s="148"/>
      <c r="AI32" s="148"/>
      <c r="AJ32" s="149"/>
    </row>
    <row r="33" spans="1:36" ht="37.5" customHeight="1" x14ac:dyDescent="0.25">
      <c r="A33" s="3"/>
      <c r="B33" s="147"/>
      <c r="C33" s="74"/>
      <c r="D33" s="74"/>
      <c r="E33" s="91"/>
      <c r="F33" s="91"/>
      <c r="G33" s="91"/>
      <c r="H33" s="74"/>
      <c r="I33" s="74"/>
      <c r="J33" s="21" t="s">
        <v>97</v>
      </c>
      <c r="K33" s="21" t="s">
        <v>98</v>
      </c>
      <c r="L33" s="19" t="s">
        <v>62</v>
      </c>
      <c r="M33" s="20" t="s">
        <v>108</v>
      </c>
      <c r="N33" s="74"/>
      <c r="O33" s="93"/>
      <c r="P33" s="69"/>
      <c r="Q33" s="69"/>
      <c r="R33" s="69"/>
      <c r="S33" s="69"/>
      <c r="T33" s="78"/>
      <c r="U33" s="85"/>
      <c r="V33" s="85"/>
      <c r="W33" s="87"/>
      <c r="X33" s="87"/>
      <c r="Y33" s="87"/>
      <c r="Z33" s="87"/>
      <c r="AA33" s="87"/>
      <c r="AB33" s="81"/>
      <c r="AC33" s="83"/>
      <c r="AD33" s="83"/>
      <c r="AE33" s="83"/>
      <c r="AF33" s="83"/>
      <c r="AG33" s="83"/>
      <c r="AH33" s="148"/>
      <c r="AI33" s="148"/>
      <c r="AJ33" s="149"/>
    </row>
    <row r="34" spans="1:36" ht="44.1" customHeight="1" x14ac:dyDescent="0.25">
      <c r="A34" s="3"/>
      <c r="B34" s="147"/>
      <c r="C34" s="74"/>
      <c r="D34" s="74"/>
      <c r="E34" s="73" t="s">
        <v>92</v>
      </c>
      <c r="F34" s="73" t="s">
        <v>110</v>
      </c>
      <c r="G34" s="72" t="s">
        <v>124</v>
      </c>
      <c r="H34" s="73" t="s">
        <v>39</v>
      </c>
      <c r="I34" s="73" t="s">
        <v>39</v>
      </c>
      <c r="J34" s="21" t="s">
        <v>112</v>
      </c>
      <c r="K34" s="21" t="s">
        <v>111</v>
      </c>
      <c r="L34" s="19" t="s">
        <v>49</v>
      </c>
      <c r="M34" s="20" t="s">
        <v>55</v>
      </c>
      <c r="N34" s="73" t="s">
        <v>59</v>
      </c>
      <c r="O34" s="75" t="s">
        <v>109</v>
      </c>
      <c r="P34" s="72" t="s">
        <v>47</v>
      </c>
      <c r="Q34" s="72" t="s">
        <v>40</v>
      </c>
      <c r="R34" s="72" t="s">
        <v>41</v>
      </c>
      <c r="S34" s="72" t="s">
        <v>42</v>
      </c>
      <c r="T34" s="78"/>
      <c r="U34" s="77">
        <f>V34</f>
        <v>0</v>
      </c>
      <c r="V34" s="77">
        <v>0</v>
      </c>
      <c r="W34" s="70">
        <v>0</v>
      </c>
      <c r="X34" s="70">
        <v>0</v>
      </c>
      <c r="Y34" s="70">
        <v>0</v>
      </c>
      <c r="Z34" s="70">
        <v>0</v>
      </c>
      <c r="AA34" s="70">
        <v>0</v>
      </c>
      <c r="AB34" s="70">
        <v>0</v>
      </c>
      <c r="AC34" s="72" t="s">
        <v>46</v>
      </c>
      <c r="AD34" s="72">
        <v>0</v>
      </c>
      <c r="AE34" s="72">
        <f t="shared" ref="AE34" si="9">V34</f>
        <v>0</v>
      </c>
      <c r="AF34" s="72">
        <v>0</v>
      </c>
      <c r="AG34" s="72">
        <v>0</v>
      </c>
      <c r="AH34" s="148"/>
      <c r="AI34" s="148"/>
      <c r="AJ34" s="149"/>
    </row>
    <row r="35" spans="1:36" ht="34.5" customHeight="1" x14ac:dyDescent="0.25">
      <c r="A35" s="3"/>
      <c r="B35" s="147"/>
      <c r="C35" s="74"/>
      <c r="D35" s="74"/>
      <c r="E35" s="74"/>
      <c r="F35" s="74"/>
      <c r="G35" s="69"/>
      <c r="H35" s="74"/>
      <c r="I35" s="74"/>
      <c r="J35" s="21" t="s">
        <v>118</v>
      </c>
      <c r="K35" s="21" t="s">
        <v>113</v>
      </c>
      <c r="L35" s="19" t="s">
        <v>51</v>
      </c>
      <c r="M35" s="20" t="s">
        <v>119</v>
      </c>
      <c r="N35" s="74"/>
      <c r="O35" s="76"/>
      <c r="P35" s="69"/>
      <c r="Q35" s="69"/>
      <c r="R35" s="69"/>
      <c r="S35" s="69"/>
      <c r="T35" s="78"/>
      <c r="U35" s="78"/>
      <c r="V35" s="78"/>
      <c r="W35" s="71"/>
      <c r="X35" s="71"/>
      <c r="Y35" s="71"/>
      <c r="Z35" s="71"/>
      <c r="AA35" s="71"/>
      <c r="AB35" s="71"/>
      <c r="AC35" s="69"/>
      <c r="AD35" s="69"/>
      <c r="AE35" s="69"/>
      <c r="AF35" s="69"/>
      <c r="AG35" s="69"/>
      <c r="AH35" s="148"/>
      <c r="AI35" s="148"/>
      <c r="AJ35" s="149"/>
    </row>
    <row r="36" spans="1:36" ht="44.1" customHeight="1" x14ac:dyDescent="0.25">
      <c r="A36" s="3"/>
      <c r="B36" s="147"/>
      <c r="C36" s="74"/>
      <c r="D36" s="74"/>
      <c r="E36" s="74"/>
      <c r="F36" s="74"/>
      <c r="G36" s="69"/>
      <c r="H36" s="74"/>
      <c r="I36" s="74"/>
      <c r="J36" s="21" t="s">
        <v>117</v>
      </c>
      <c r="K36" s="21" t="s">
        <v>114</v>
      </c>
      <c r="L36" s="19" t="s">
        <v>49</v>
      </c>
      <c r="M36" s="20" t="s">
        <v>55</v>
      </c>
      <c r="N36" s="74"/>
      <c r="O36" s="76"/>
      <c r="P36" s="69"/>
      <c r="Q36" s="69"/>
      <c r="R36" s="69"/>
      <c r="S36" s="69"/>
      <c r="T36" s="78"/>
      <c r="U36" s="78"/>
      <c r="V36" s="78"/>
      <c r="W36" s="71"/>
      <c r="X36" s="71"/>
      <c r="Y36" s="71"/>
      <c r="Z36" s="71"/>
      <c r="AA36" s="71"/>
      <c r="AB36" s="71"/>
      <c r="AC36" s="69"/>
      <c r="AD36" s="69"/>
      <c r="AE36" s="69"/>
      <c r="AF36" s="69"/>
      <c r="AG36" s="69"/>
      <c r="AH36" s="148"/>
      <c r="AI36" s="148"/>
      <c r="AJ36" s="149"/>
    </row>
    <row r="37" spans="1:36" ht="108.95" customHeight="1" x14ac:dyDescent="0.25">
      <c r="A37" s="3"/>
      <c r="B37" s="147"/>
      <c r="C37" s="74"/>
      <c r="D37" s="74"/>
      <c r="E37" s="97"/>
      <c r="F37" s="97"/>
      <c r="G37" s="94"/>
      <c r="H37" s="97"/>
      <c r="I37" s="97"/>
      <c r="J37" s="21" t="s">
        <v>116</v>
      </c>
      <c r="K37" s="21" t="s">
        <v>115</v>
      </c>
      <c r="L37" s="19" t="s">
        <v>61</v>
      </c>
      <c r="M37" s="20" t="s">
        <v>120</v>
      </c>
      <c r="N37" s="97"/>
      <c r="O37" s="145"/>
      <c r="P37" s="94"/>
      <c r="Q37" s="94"/>
      <c r="R37" s="94"/>
      <c r="S37" s="94"/>
      <c r="T37" s="78"/>
      <c r="U37" s="146"/>
      <c r="V37" s="146"/>
      <c r="W37" s="143"/>
      <c r="X37" s="143"/>
      <c r="Y37" s="143"/>
      <c r="Z37" s="143"/>
      <c r="AA37" s="143"/>
      <c r="AB37" s="143"/>
      <c r="AC37" s="94"/>
      <c r="AD37" s="94"/>
      <c r="AE37" s="94"/>
      <c r="AF37" s="94"/>
      <c r="AG37" s="94"/>
      <c r="AH37" s="148"/>
      <c r="AI37" s="148"/>
      <c r="AJ37" s="149"/>
    </row>
    <row r="38" spans="1:36" ht="44.1" customHeight="1" x14ac:dyDescent="0.25">
      <c r="A38" s="3"/>
      <c r="B38" s="147"/>
      <c r="C38" s="74"/>
      <c r="D38" s="74"/>
      <c r="E38" s="91" t="s">
        <v>92</v>
      </c>
      <c r="F38" s="91" t="s">
        <v>121</v>
      </c>
      <c r="G38" s="91" t="s">
        <v>93</v>
      </c>
      <c r="H38" s="73" t="s">
        <v>39</v>
      </c>
      <c r="I38" s="73" t="s">
        <v>39</v>
      </c>
      <c r="J38" s="21" t="s">
        <v>95</v>
      </c>
      <c r="K38" s="21" t="s">
        <v>94</v>
      </c>
      <c r="L38" s="19" t="s">
        <v>60</v>
      </c>
      <c r="M38" s="20" t="s">
        <v>122</v>
      </c>
      <c r="N38" s="73" t="s">
        <v>59</v>
      </c>
      <c r="O38" s="93" t="s">
        <v>123</v>
      </c>
      <c r="P38" s="72" t="s">
        <v>47</v>
      </c>
      <c r="Q38" s="72" t="s">
        <v>40</v>
      </c>
      <c r="R38" s="72" t="s">
        <v>41</v>
      </c>
      <c r="S38" s="72" t="s">
        <v>42</v>
      </c>
      <c r="T38" s="78"/>
      <c r="U38" s="85">
        <f>V38</f>
        <v>0</v>
      </c>
      <c r="V38" s="85">
        <v>0</v>
      </c>
      <c r="W38" s="87">
        <v>0</v>
      </c>
      <c r="X38" s="87">
        <v>0</v>
      </c>
      <c r="Y38" s="87">
        <v>0</v>
      </c>
      <c r="Z38" s="87">
        <v>0</v>
      </c>
      <c r="AA38" s="87">
        <v>0</v>
      </c>
      <c r="AB38" s="95">
        <v>0</v>
      </c>
      <c r="AC38" s="83" t="s">
        <v>43</v>
      </c>
      <c r="AD38" s="83">
        <v>0</v>
      </c>
      <c r="AE38" s="83">
        <f t="shared" ref="AE38" si="10">V38</f>
        <v>0</v>
      </c>
      <c r="AF38" s="83">
        <v>0</v>
      </c>
      <c r="AG38" s="83">
        <v>0</v>
      </c>
      <c r="AH38" s="148"/>
      <c r="AI38" s="148"/>
      <c r="AJ38" s="149"/>
    </row>
    <row r="39" spans="1:36" ht="37.5" customHeight="1" thickBot="1" x14ac:dyDescent="0.3">
      <c r="A39" s="3"/>
      <c r="B39" s="65"/>
      <c r="C39" s="67"/>
      <c r="D39" s="67"/>
      <c r="E39" s="111"/>
      <c r="F39" s="111"/>
      <c r="G39" s="111"/>
      <c r="H39" s="67"/>
      <c r="I39" s="67"/>
      <c r="J39" s="25" t="s">
        <v>97</v>
      </c>
      <c r="K39" s="25" t="s">
        <v>98</v>
      </c>
      <c r="L39" s="23" t="s">
        <v>62</v>
      </c>
      <c r="M39" s="24" t="s">
        <v>122</v>
      </c>
      <c r="N39" s="67"/>
      <c r="O39" s="112"/>
      <c r="P39" s="39"/>
      <c r="Q39" s="39"/>
      <c r="R39" s="39"/>
      <c r="S39" s="39"/>
      <c r="T39" s="51"/>
      <c r="U39" s="114"/>
      <c r="V39" s="114"/>
      <c r="W39" s="115"/>
      <c r="X39" s="115"/>
      <c r="Y39" s="115"/>
      <c r="Z39" s="115"/>
      <c r="AA39" s="115"/>
      <c r="AB39" s="61"/>
      <c r="AC39" s="113"/>
      <c r="AD39" s="113"/>
      <c r="AE39" s="113"/>
      <c r="AF39" s="113"/>
      <c r="AG39" s="113"/>
      <c r="AH39" s="55"/>
      <c r="AI39" s="55"/>
      <c r="AJ39" s="57"/>
    </row>
    <row r="40" spans="1:36" ht="52.5" customHeight="1" thickBot="1" x14ac:dyDescent="0.3">
      <c r="A40" s="3"/>
      <c r="B40" s="64" t="s">
        <v>102</v>
      </c>
      <c r="C40" s="66" t="s">
        <v>125</v>
      </c>
      <c r="D40" s="66" t="s">
        <v>126</v>
      </c>
      <c r="E40" s="66" t="s">
        <v>92</v>
      </c>
      <c r="F40" s="66" t="s">
        <v>103</v>
      </c>
      <c r="G40" s="66" t="s">
        <v>93</v>
      </c>
      <c r="H40" s="66" t="s">
        <v>39</v>
      </c>
      <c r="I40" s="66" t="s">
        <v>39</v>
      </c>
      <c r="J40" s="17" t="s">
        <v>95</v>
      </c>
      <c r="K40" s="17" t="s">
        <v>94</v>
      </c>
      <c r="L40" s="15" t="s">
        <v>60</v>
      </c>
      <c r="M40" s="16" t="s">
        <v>153</v>
      </c>
      <c r="N40" s="66" t="s">
        <v>59</v>
      </c>
      <c r="O40" s="62" t="s">
        <v>104</v>
      </c>
      <c r="P40" s="38" t="s">
        <v>47</v>
      </c>
      <c r="Q40" s="38" t="s">
        <v>40</v>
      </c>
      <c r="R40" s="38" t="s">
        <v>41</v>
      </c>
      <c r="S40" s="38" t="s">
        <v>42</v>
      </c>
      <c r="T40" s="50">
        <f>U40</f>
        <v>0</v>
      </c>
      <c r="U40" s="50">
        <f>V40</f>
        <v>0</v>
      </c>
      <c r="V40" s="50">
        <v>0</v>
      </c>
      <c r="W40" s="58">
        <v>0</v>
      </c>
      <c r="X40" s="58">
        <v>0</v>
      </c>
      <c r="Y40" s="58">
        <v>0</v>
      </c>
      <c r="Z40" s="58">
        <v>0</v>
      </c>
      <c r="AA40" s="58">
        <v>0</v>
      </c>
      <c r="AB40" s="60">
        <v>0</v>
      </c>
      <c r="AC40" s="38" t="s">
        <v>43</v>
      </c>
      <c r="AD40" s="38">
        <v>0</v>
      </c>
      <c r="AE40" s="38">
        <f t="shared" ref="AE40" si="11">V40</f>
        <v>0</v>
      </c>
      <c r="AF40" s="38">
        <v>0</v>
      </c>
      <c r="AG40" s="38">
        <v>0</v>
      </c>
      <c r="AH40" s="54" t="s">
        <v>105</v>
      </c>
      <c r="AI40" s="54" t="s">
        <v>106</v>
      </c>
      <c r="AJ40" s="144" t="s">
        <v>160</v>
      </c>
    </row>
    <row r="41" spans="1:36" ht="52.5" customHeight="1" thickBot="1" x14ac:dyDescent="0.3">
      <c r="A41" s="3"/>
      <c r="B41" s="65"/>
      <c r="C41" s="67"/>
      <c r="D41" s="67"/>
      <c r="E41" s="67"/>
      <c r="F41" s="67"/>
      <c r="G41" s="67"/>
      <c r="H41" s="67"/>
      <c r="I41" s="67"/>
      <c r="J41" s="25" t="s">
        <v>97</v>
      </c>
      <c r="K41" s="25" t="s">
        <v>98</v>
      </c>
      <c r="L41" s="23" t="s">
        <v>62</v>
      </c>
      <c r="M41" s="16" t="s">
        <v>153</v>
      </c>
      <c r="N41" s="67"/>
      <c r="O41" s="63"/>
      <c r="P41" s="39"/>
      <c r="Q41" s="39"/>
      <c r="R41" s="39"/>
      <c r="S41" s="39"/>
      <c r="T41" s="51"/>
      <c r="U41" s="51"/>
      <c r="V41" s="51"/>
      <c r="W41" s="59"/>
      <c r="X41" s="59"/>
      <c r="Y41" s="59"/>
      <c r="Z41" s="59"/>
      <c r="AA41" s="59"/>
      <c r="AB41" s="61"/>
      <c r="AC41" s="39"/>
      <c r="AD41" s="39"/>
      <c r="AE41" s="39"/>
      <c r="AF41" s="39"/>
      <c r="AG41" s="39"/>
      <c r="AH41" s="55"/>
      <c r="AI41" s="55"/>
      <c r="AJ41" s="57"/>
    </row>
    <row r="42" spans="1:36" customFormat="1" ht="40.5" customHeight="1" x14ac:dyDescent="0.25">
      <c r="A42" s="7"/>
      <c r="B42" s="150" t="s">
        <v>127</v>
      </c>
      <c r="C42" s="66" t="s">
        <v>83</v>
      </c>
      <c r="D42" s="66" t="s">
        <v>44</v>
      </c>
      <c r="E42" s="62" t="s">
        <v>45</v>
      </c>
      <c r="F42" s="90" t="s">
        <v>89</v>
      </c>
      <c r="G42" s="66" t="s">
        <v>78</v>
      </c>
      <c r="H42" s="66" t="s">
        <v>39</v>
      </c>
      <c r="I42" s="66" t="s">
        <v>39</v>
      </c>
      <c r="J42" s="17" t="s">
        <v>159</v>
      </c>
      <c r="K42" s="17" t="s">
        <v>48</v>
      </c>
      <c r="L42" s="15" t="s">
        <v>49</v>
      </c>
      <c r="M42" s="16" t="s">
        <v>55</v>
      </c>
      <c r="N42" s="66" t="s">
        <v>59</v>
      </c>
      <c r="O42" s="92" t="s">
        <v>76</v>
      </c>
      <c r="P42" s="38" t="s">
        <v>47</v>
      </c>
      <c r="Q42" s="38" t="s">
        <v>40</v>
      </c>
      <c r="R42" s="38" t="s">
        <v>41</v>
      </c>
      <c r="S42" s="38" t="s">
        <v>42</v>
      </c>
      <c r="T42" s="137">
        <f t="shared" ref="T42" si="12">U42</f>
        <v>260100</v>
      </c>
      <c r="U42" s="84">
        <f>V42</f>
        <v>260100</v>
      </c>
      <c r="V42" s="84">
        <v>260100</v>
      </c>
      <c r="W42" s="86">
        <v>0</v>
      </c>
      <c r="X42" s="86">
        <v>0</v>
      </c>
      <c r="Y42" s="86">
        <v>0</v>
      </c>
      <c r="Z42" s="86">
        <v>0</v>
      </c>
      <c r="AA42" s="86">
        <v>0</v>
      </c>
      <c r="AB42" s="60">
        <v>45900</v>
      </c>
      <c r="AC42" s="82" t="s">
        <v>46</v>
      </c>
      <c r="AD42" s="82">
        <v>0</v>
      </c>
      <c r="AE42" s="82">
        <f t="shared" ref="AE42" si="13">V42</f>
        <v>260100</v>
      </c>
      <c r="AF42" s="82">
        <v>0</v>
      </c>
      <c r="AG42" s="82">
        <v>0</v>
      </c>
      <c r="AH42" s="153" t="s">
        <v>128</v>
      </c>
      <c r="AI42" s="153" t="s">
        <v>129</v>
      </c>
      <c r="AJ42" s="122">
        <v>45516</v>
      </c>
    </row>
    <row r="43" spans="1:36" customFormat="1" ht="28.5" customHeight="1" x14ac:dyDescent="0.25">
      <c r="A43" s="7"/>
      <c r="B43" s="151"/>
      <c r="C43" s="74"/>
      <c r="D43" s="74"/>
      <c r="E43" s="76"/>
      <c r="F43" s="91"/>
      <c r="G43" s="74"/>
      <c r="H43" s="74"/>
      <c r="I43" s="74"/>
      <c r="J43" s="21" t="s">
        <v>52</v>
      </c>
      <c r="K43" s="21" t="s">
        <v>50</v>
      </c>
      <c r="L43" s="19" t="s">
        <v>51</v>
      </c>
      <c r="M43" s="20" t="s">
        <v>135</v>
      </c>
      <c r="N43" s="74"/>
      <c r="O43" s="93"/>
      <c r="P43" s="69"/>
      <c r="Q43" s="69"/>
      <c r="R43" s="69"/>
      <c r="S43" s="69"/>
      <c r="T43" s="138"/>
      <c r="U43" s="85"/>
      <c r="V43" s="85"/>
      <c r="W43" s="87"/>
      <c r="X43" s="87"/>
      <c r="Y43" s="87"/>
      <c r="Z43" s="87"/>
      <c r="AA43" s="87"/>
      <c r="AB43" s="81"/>
      <c r="AC43" s="83"/>
      <c r="AD43" s="83"/>
      <c r="AE43" s="83"/>
      <c r="AF43" s="83"/>
      <c r="AG43" s="83"/>
      <c r="AH43" s="154"/>
      <c r="AI43" s="154"/>
      <c r="AJ43" s="123"/>
    </row>
    <row r="44" spans="1:36" customFormat="1" ht="41.45" customHeight="1" x14ac:dyDescent="0.25">
      <c r="A44" s="7"/>
      <c r="B44" s="151"/>
      <c r="C44" s="74"/>
      <c r="D44" s="74"/>
      <c r="E44" s="76"/>
      <c r="F44" s="91"/>
      <c r="G44" s="74"/>
      <c r="H44" s="74"/>
      <c r="I44" s="74"/>
      <c r="J44" s="21" t="s">
        <v>54</v>
      </c>
      <c r="K44" s="21" t="s">
        <v>53</v>
      </c>
      <c r="L44" s="19" t="s">
        <v>49</v>
      </c>
      <c r="M44" s="20" t="s">
        <v>55</v>
      </c>
      <c r="N44" s="74"/>
      <c r="O44" s="93"/>
      <c r="P44" s="69"/>
      <c r="Q44" s="69"/>
      <c r="R44" s="69"/>
      <c r="S44" s="69"/>
      <c r="T44" s="138"/>
      <c r="U44" s="85"/>
      <c r="V44" s="85"/>
      <c r="W44" s="87"/>
      <c r="X44" s="87"/>
      <c r="Y44" s="87"/>
      <c r="Z44" s="87"/>
      <c r="AA44" s="87"/>
      <c r="AB44" s="81"/>
      <c r="AC44" s="83"/>
      <c r="AD44" s="83"/>
      <c r="AE44" s="83"/>
      <c r="AF44" s="83"/>
      <c r="AG44" s="83"/>
      <c r="AH44" s="154"/>
      <c r="AI44" s="154"/>
      <c r="AJ44" s="123"/>
    </row>
    <row r="45" spans="1:36" customFormat="1" ht="56.45" customHeight="1" thickBot="1" x14ac:dyDescent="0.3">
      <c r="A45" s="7"/>
      <c r="B45" s="152"/>
      <c r="C45" s="67"/>
      <c r="D45" s="67"/>
      <c r="E45" s="63"/>
      <c r="F45" s="111"/>
      <c r="G45" s="67"/>
      <c r="H45" s="67"/>
      <c r="I45" s="67"/>
      <c r="J45" s="25" t="s">
        <v>58</v>
      </c>
      <c r="K45" s="25" t="s">
        <v>56</v>
      </c>
      <c r="L45" s="23" t="s">
        <v>57</v>
      </c>
      <c r="M45" s="23" t="s">
        <v>64</v>
      </c>
      <c r="N45" s="67"/>
      <c r="O45" s="112"/>
      <c r="P45" s="39"/>
      <c r="Q45" s="39"/>
      <c r="R45" s="39"/>
      <c r="S45" s="39"/>
      <c r="T45" s="139"/>
      <c r="U45" s="114"/>
      <c r="V45" s="114"/>
      <c r="W45" s="115"/>
      <c r="X45" s="115"/>
      <c r="Y45" s="115"/>
      <c r="Z45" s="115"/>
      <c r="AA45" s="115"/>
      <c r="AB45" s="61"/>
      <c r="AC45" s="113"/>
      <c r="AD45" s="113"/>
      <c r="AE45" s="113"/>
      <c r="AF45" s="113"/>
      <c r="AG45" s="113"/>
      <c r="AH45" s="155"/>
      <c r="AI45" s="155"/>
      <c r="AJ45" s="124"/>
    </row>
    <row r="46" spans="1:36" customFormat="1" ht="49.5" customHeight="1" x14ac:dyDescent="0.25">
      <c r="A46" s="156"/>
      <c r="B46" s="150" t="s">
        <v>130</v>
      </c>
      <c r="C46" s="66" t="s">
        <v>83</v>
      </c>
      <c r="D46" s="66" t="s">
        <v>44</v>
      </c>
      <c r="E46" s="62" t="s">
        <v>45</v>
      </c>
      <c r="F46" s="90" t="s">
        <v>87</v>
      </c>
      <c r="G46" s="66" t="s">
        <v>78</v>
      </c>
      <c r="H46" s="66" t="s">
        <v>39</v>
      </c>
      <c r="I46" s="66" t="s">
        <v>39</v>
      </c>
      <c r="J46" s="17" t="s">
        <v>159</v>
      </c>
      <c r="K46" s="17" t="s">
        <v>48</v>
      </c>
      <c r="L46" s="15" t="s">
        <v>49</v>
      </c>
      <c r="M46" s="16" t="s">
        <v>55</v>
      </c>
      <c r="N46" s="66" t="s">
        <v>59</v>
      </c>
      <c r="O46" s="92" t="s">
        <v>72</v>
      </c>
      <c r="P46" s="38" t="s">
        <v>47</v>
      </c>
      <c r="Q46" s="38" t="s">
        <v>40</v>
      </c>
      <c r="R46" s="38" t="s">
        <v>41</v>
      </c>
      <c r="S46" s="38" t="s">
        <v>42</v>
      </c>
      <c r="T46" s="137">
        <f t="shared" ref="T46:U46" si="14">U46</f>
        <v>195500</v>
      </c>
      <c r="U46" s="84">
        <f t="shared" si="14"/>
        <v>195500</v>
      </c>
      <c r="V46" s="84">
        <v>195500</v>
      </c>
      <c r="W46" s="86">
        <v>0</v>
      </c>
      <c r="X46" s="86">
        <v>0</v>
      </c>
      <c r="Y46" s="86">
        <v>0</v>
      </c>
      <c r="Z46" s="86">
        <v>0</v>
      </c>
      <c r="AA46" s="86">
        <v>0</v>
      </c>
      <c r="AB46" s="60">
        <v>34500</v>
      </c>
      <c r="AC46" s="82" t="s">
        <v>46</v>
      </c>
      <c r="AD46" s="82">
        <v>0</v>
      </c>
      <c r="AE46" s="82">
        <f t="shared" ref="AE46" si="15">V46</f>
        <v>195500</v>
      </c>
      <c r="AF46" s="82">
        <v>0</v>
      </c>
      <c r="AG46" s="82">
        <v>0</v>
      </c>
      <c r="AH46" s="153" t="s">
        <v>129</v>
      </c>
      <c r="AI46" s="153" t="s">
        <v>129</v>
      </c>
      <c r="AJ46" s="122">
        <v>45537</v>
      </c>
    </row>
    <row r="47" spans="1:36" customFormat="1" ht="39" customHeight="1" x14ac:dyDescent="0.25">
      <c r="A47" s="157"/>
      <c r="B47" s="151"/>
      <c r="C47" s="74"/>
      <c r="D47" s="74"/>
      <c r="E47" s="76"/>
      <c r="F47" s="91"/>
      <c r="G47" s="74"/>
      <c r="H47" s="74"/>
      <c r="I47" s="74"/>
      <c r="J47" s="21" t="s">
        <v>52</v>
      </c>
      <c r="K47" s="21" t="s">
        <v>50</v>
      </c>
      <c r="L47" s="19" t="s">
        <v>51</v>
      </c>
      <c r="M47" s="19" t="s">
        <v>71</v>
      </c>
      <c r="N47" s="74"/>
      <c r="O47" s="93"/>
      <c r="P47" s="69"/>
      <c r="Q47" s="69"/>
      <c r="R47" s="69"/>
      <c r="S47" s="69"/>
      <c r="T47" s="138"/>
      <c r="U47" s="85"/>
      <c r="V47" s="85"/>
      <c r="W47" s="87"/>
      <c r="X47" s="87"/>
      <c r="Y47" s="87"/>
      <c r="Z47" s="87"/>
      <c r="AA47" s="87"/>
      <c r="AB47" s="81"/>
      <c r="AC47" s="83"/>
      <c r="AD47" s="83"/>
      <c r="AE47" s="83"/>
      <c r="AF47" s="83"/>
      <c r="AG47" s="83"/>
      <c r="AH47" s="154"/>
      <c r="AI47" s="154"/>
      <c r="AJ47" s="123"/>
    </row>
    <row r="48" spans="1:36" customFormat="1" ht="53.45" customHeight="1" x14ac:dyDescent="0.25">
      <c r="A48" s="157"/>
      <c r="B48" s="151"/>
      <c r="C48" s="74"/>
      <c r="D48" s="74"/>
      <c r="E48" s="76"/>
      <c r="F48" s="91"/>
      <c r="G48" s="74"/>
      <c r="H48" s="74"/>
      <c r="I48" s="74"/>
      <c r="J48" s="21" t="s">
        <v>54</v>
      </c>
      <c r="K48" s="21" t="s">
        <v>53</v>
      </c>
      <c r="L48" s="19" t="s">
        <v>49</v>
      </c>
      <c r="M48" s="20" t="s">
        <v>55</v>
      </c>
      <c r="N48" s="74"/>
      <c r="O48" s="93"/>
      <c r="P48" s="69"/>
      <c r="Q48" s="69"/>
      <c r="R48" s="69"/>
      <c r="S48" s="69"/>
      <c r="T48" s="138"/>
      <c r="U48" s="85"/>
      <c r="V48" s="85"/>
      <c r="W48" s="87"/>
      <c r="X48" s="87"/>
      <c r="Y48" s="87"/>
      <c r="Z48" s="87"/>
      <c r="AA48" s="87"/>
      <c r="AB48" s="81"/>
      <c r="AC48" s="83"/>
      <c r="AD48" s="83"/>
      <c r="AE48" s="83"/>
      <c r="AF48" s="83"/>
      <c r="AG48" s="83"/>
      <c r="AH48" s="154"/>
      <c r="AI48" s="154"/>
      <c r="AJ48" s="123"/>
    </row>
    <row r="49" spans="1:36" customFormat="1" ht="56.45" customHeight="1" thickBot="1" x14ac:dyDescent="0.3">
      <c r="A49" s="158"/>
      <c r="B49" s="152"/>
      <c r="C49" s="67"/>
      <c r="D49" s="67"/>
      <c r="E49" s="63"/>
      <c r="F49" s="111"/>
      <c r="G49" s="67"/>
      <c r="H49" s="67"/>
      <c r="I49" s="67"/>
      <c r="J49" s="25" t="s">
        <v>58</v>
      </c>
      <c r="K49" s="25" t="s">
        <v>56</v>
      </c>
      <c r="L49" s="23" t="s">
        <v>57</v>
      </c>
      <c r="M49" s="23" t="s">
        <v>64</v>
      </c>
      <c r="N49" s="67"/>
      <c r="O49" s="112"/>
      <c r="P49" s="39"/>
      <c r="Q49" s="39"/>
      <c r="R49" s="39"/>
      <c r="S49" s="39"/>
      <c r="T49" s="139"/>
      <c r="U49" s="114"/>
      <c r="V49" s="114"/>
      <c r="W49" s="115"/>
      <c r="X49" s="115"/>
      <c r="Y49" s="115"/>
      <c r="Z49" s="115"/>
      <c r="AA49" s="115"/>
      <c r="AB49" s="61"/>
      <c r="AC49" s="113"/>
      <c r="AD49" s="113"/>
      <c r="AE49" s="113"/>
      <c r="AF49" s="113"/>
      <c r="AG49" s="113"/>
      <c r="AH49" s="155"/>
      <c r="AI49" s="155"/>
      <c r="AJ49" s="124"/>
    </row>
    <row r="50" spans="1:36" customFormat="1" ht="45.95" customHeight="1" x14ac:dyDescent="0.25">
      <c r="A50" s="7"/>
      <c r="B50" s="150" t="s">
        <v>131</v>
      </c>
      <c r="C50" s="66" t="s">
        <v>83</v>
      </c>
      <c r="D50" s="66" t="s">
        <v>44</v>
      </c>
      <c r="E50" s="62" t="s">
        <v>45</v>
      </c>
      <c r="F50" s="90" t="s">
        <v>88</v>
      </c>
      <c r="G50" s="66" t="s">
        <v>78</v>
      </c>
      <c r="H50" s="66" t="s">
        <v>39</v>
      </c>
      <c r="I50" s="66" t="s">
        <v>39</v>
      </c>
      <c r="J50" s="17" t="s">
        <v>159</v>
      </c>
      <c r="K50" s="17" t="s">
        <v>48</v>
      </c>
      <c r="L50" s="15" t="s">
        <v>49</v>
      </c>
      <c r="M50" s="16" t="s">
        <v>55</v>
      </c>
      <c r="N50" s="66" t="s">
        <v>59</v>
      </c>
      <c r="O50" s="90" t="s">
        <v>74</v>
      </c>
      <c r="P50" s="38" t="s">
        <v>47</v>
      </c>
      <c r="Q50" s="38" t="s">
        <v>40</v>
      </c>
      <c r="R50" s="38" t="s">
        <v>41</v>
      </c>
      <c r="S50" s="38" t="s">
        <v>42</v>
      </c>
      <c r="T50" s="137">
        <f>U50</f>
        <v>340000</v>
      </c>
      <c r="U50" s="84">
        <f>V50</f>
        <v>340000</v>
      </c>
      <c r="V50" s="84">
        <v>340000</v>
      </c>
      <c r="W50" s="86">
        <v>0</v>
      </c>
      <c r="X50" s="86">
        <v>0</v>
      </c>
      <c r="Y50" s="86">
        <v>0</v>
      </c>
      <c r="Z50" s="86">
        <v>0</v>
      </c>
      <c r="AA50" s="86">
        <v>0</v>
      </c>
      <c r="AB50" s="60">
        <v>60000</v>
      </c>
      <c r="AC50" s="82" t="s">
        <v>46</v>
      </c>
      <c r="AD50" s="82">
        <v>0</v>
      </c>
      <c r="AE50" s="82">
        <f>V50</f>
        <v>340000</v>
      </c>
      <c r="AF50" s="82">
        <v>0</v>
      </c>
      <c r="AG50" s="82">
        <v>0</v>
      </c>
      <c r="AH50" s="153" t="s">
        <v>139</v>
      </c>
      <c r="AI50" s="153" t="s">
        <v>140</v>
      </c>
      <c r="AJ50" s="122">
        <v>45566</v>
      </c>
    </row>
    <row r="51" spans="1:36" customFormat="1" ht="38.1" customHeight="1" x14ac:dyDescent="0.25">
      <c r="A51" s="7"/>
      <c r="B51" s="151"/>
      <c r="C51" s="74"/>
      <c r="D51" s="74"/>
      <c r="E51" s="76"/>
      <c r="F51" s="91"/>
      <c r="G51" s="74"/>
      <c r="H51" s="74"/>
      <c r="I51" s="74"/>
      <c r="J51" s="21" t="s">
        <v>52</v>
      </c>
      <c r="K51" s="21" t="s">
        <v>50</v>
      </c>
      <c r="L51" s="19" t="s">
        <v>51</v>
      </c>
      <c r="M51" s="19" t="s">
        <v>138</v>
      </c>
      <c r="N51" s="74"/>
      <c r="O51" s="91"/>
      <c r="P51" s="69"/>
      <c r="Q51" s="69"/>
      <c r="R51" s="69"/>
      <c r="S51" s="69"/>
      <c r="T51" s="138"/>
      <c r="U51" s="85"/>
      <c r="V51" s="85"/>
      <c r="W51" s="87"/>
      <c r="X51" s="87"/>
      <c r="Y51" s="87"/>
      <c r="Z51" s="87"/>
      <c r="AA51" s="87"/>
      <c r="AB51" s="81"/>
      <c r="AC51" s="83"/>
      <c r="AD51" s="83"/>
      <c r="AE51" s="83"/>
      <c r="AF51" s="83"/>
      <c r="AG51" s="83"/>
      <c r="AH51" s="154"/>
      <c r="AI51" s="154"/>
      <c r="AJ51" s="123"/>
    </row>
    <row r="52" spans="1:36" customFormat="1" ht="45.95" customHeight="1" x14ac:dyDescent="0.25">
      <c r="A52" s="7"/>
      <c r="B52" s="151"/>
      <c r="C52" s="74"/>
      <c r="D52" s="74"/>
      <c r="E52" s="76"/>
      <c r="F52" s="91"/>
      <c r="G52" s="74"/>
      <c r="H52" s="74"/>
      <c r="I52" s="74"/>
      <c r="J52" s="21" t="s">
        <v>54</v>
      </c>
      <c r="K52" s="21" t="s">
        <v>53</v>
      </c>
      <c r="L52" s="19" t="s">
        <v>49</v>
      </c>
      <c r="M52" s="20" t="s">
        <v>55</v>
      </c>
      <c r="N52" s="74"/>
      <c r="O52" s="91"/>
      <c r="P52" s="69"/>
      <c r="Q52" s="69"/>
      <c r="R52" s="69"/>
      <c r="S52" s="69"/>
      <c r="T52" s="138"/>
      <c r="U52" s="85"/>
      <c r="V52" s="85"/>
      <c r="W52" s="87"/>
      <c r="X52" s="87"/>
      <c r="Y52" s="87"/>
      <c r="Z52" s="87"/>
      <c r="AA52" s="87"/>
      <c r="AB52" s="81"/>
      <c r="AC52" s="83"/>
      <c r="AD52" s="83"/>
      <c r="AE52" s="83"/>
      <c r="AF52" s="83"/>
      <c r="AG52" s="83"/>
      <c r="AH52" s="154"/>
      <c r="AI52" s="154"/>
      <c r="AJ52" s="123"/>
    </row>
    <row r="53" spans="1:36" customFormat="1" ht="60.95" customHeight="1" thickBot="1" x14ac:dyDescent="0.3">
      <c r="A53" s="7"/>
      <c r="B53" s="152"/>
      <c r="C53" s="67"/>
      <c r="D53" s="67"/>
      <c r="E53" s="63"/>
      <c r="F53" s="111"/>
      <c r="G53" s="67"/>
      <c r="H53" s="67"/>
      <c r="I53" s="67"/>
      <c r="J53" s="25" t="s">
        <v>58</v>
      </c>
      <c r="K53" s="25" t="s">
        <v>56</v>
      </c>
      <c r="L53" s="23" t="s">
        <v>57</v>
      </c>
      <c r="M53" s="23" t="s">
        <v>64</v>
      </c>
      <c r="N53" s="67"/>
      <c r="O53" s="111"/>
      <c r="P53" s="39"/>
      <c r="Q53" s="39"/>
      <c r="R53" s="39"/>
      <c r="S53" s="39"/>
      <c r="T53" s="139"/>
      <c r="U53" s="114"/>
      <c r="V53" s="114"/>
      <c r="W53" s="115"/>
      <c r="X53" s="115"/>
      <c r="Y53" s="115"/>
      <c r="Z53" s="115"/>
      <c r="AA53" s="115"/>
      <c r="AB53" s="61"/>
      <c r="AC53" s="113"/>
      <c r="AD53" s="113"/>
      <c r="AE53" s="113"/>
      <c r="AF53" s="113"/>
      <c r="AG53" s="113"/>
      <c r="AH53" s="155"/>
      <c r="AI53" s="155"/>
      <c r="AJ53" s="124"/>
    </row>
    <row r="54" spans="1:36" customFormat="1" ht="45.95" customHeight="1" x14ac:dyDescent="0.25">
      <c r="A54" s="7"/>
      <c r="B54" s="134" t="s">
        <v>136</v>
      </c>
      <c r="C54" s="66" t="s">
        <v>83</v>
      </c>
      <c r="D54" s="66" t="s">
        <v>44</v>
      </c>
      <c r="E54" s="62" t="s">
        <v>45</v>
      </c>
      <c r="F54" s="90" t="s">
        <v>85</v>
      </c>
      <c r="G54" s="66" t="s">
        <v>78</v>
      </c>
      <c r="H54" s="66" t="s">
        <v>39</v>
      </c>
      <c r="I54" s="66" t="s">
        <v>39</v>
      </c>
      <c r="J54" s="17" t="s">
        <v>159</v>
      </c>
      <c r="K54" s="17" t="s">
        <v>48</v>
      </c>
      <c r="L54" s="15" t="s">
        <v>49</v>
      </c>
      <c r="M54" s="16" t="s">
        <v>55</v>
      </c>
      <c r="N54" s="66" t="s">
        <v>59</v>
      </c>
      <c r="O54" s="90" t="s">
        <v>67</v>
      </c>
      <c r="P54" s="38" t="s">
        <v>47</v>
      </c>
      <c r="Q54" s="38" t="s">
        <v>40</v>
      </c>
      <c r="R54" s="38" t="s">
        <v>41</v>
      </c>
      <c r="S54" s="38" t="s">
        <v>42</v>
      </c>
      <c r="T54" s="137">
        <f>U54</f>
        <v>272000</v>
      </c>
      <c r="U54" s="84">
        <f>V54</f>
        <v>272000</v>
      </c>
      <c r="V54" s="84">
        <v>272000</v>
      </c>
      <c r="W54" s="86">
        <v>0</v>
      </c>
      <c r="X54" s="86">
        <v>0</v>
      </c>
      <c r="Y54" s="86">
        <v>0</v>
      </c>
      <c r="Z54" s="86">
        <v>0</v>
      </c>
      <c r="AA54" s="86">
        <v>0</v>
      </c>
      <c r="AB54" s="60">
        <v>48000</v>
      </c>
      <c r="AC54" s="82" t="s">
        <v>46</v>
      </c>
      <c r="AD54" s="82">
        <v>0</v>
      </c>
      <c r="AE54" s="82">
        <f>V54</f>
        <v>272000</v>
      </c>
      <c r="AF54" s="82">
        <v>0</v>
      </c>
      <c r="AG54" s="82">
        <v>0</v>
      </c>
      <c r="AH54" s="153" t="s">
        <v>132</v>
      </c>
      <c r="AI54" s="153" t="s">
        <v>132</v>
      </c>
      <c r="AJ54" s="122">
        <v>45659</v>
      </c>
    </row>
    <row r="55" spans="1:36" customFormat="1" ht="38.1" customHeight="1" x14ac:dyDescent="0.25">
      <c r="A55" s="7"/>
      <c r="B55" s="135"/>
      <c r="C55" s="74"/>
      <c r="D55" s="74"/>
      <c r="E55" s="76"/>
      <c r="F55" s="91"/>
      <c r="G55" s="74"/>
      <c r="H55" s="74"/>
      <c r="I55" s="74"/>
      <c r="J55" s="21" t="s">
        <v>52</v>
      </c>
      <c r="K55" s="21" t="s">
        <v>50</v>
      </c>
      <c r="L55" s="19" t="s">
        <v>51</v>
      </c>
      <c r="M55" s="19" t="s">
        <v>68</v>
      </c>
      <c r="N55" s="74"/>
      <c r="O55" s="91"/>
      <c r="P55" s="69"/>
      <c r="Q55" s="69"/>
      <c r="R55" s="69"/>
      <c r="S55" s="69"/>
      <c r="T55" s="138"/>
      <c r="U55" s="85"/>
      <c r="V55" s="85"/>
      <c r="W55" s="87"/>
      <c r="X55" s="87"/>
      <c r="Y55" s="87"/>
      <c r="Z55" s="87"/>
      <c r="AA55" s="87"/>
      <c r="AB55" s="81"/>
      <c r="AC55" s="83"/>
      <c r="AD55" s="83"/>
      <c r="AE55" s="83"/>
      <c r="AF55" s="83"/>
      <c r="AG55" s="83"/>
      <c r="AH55" s="154"/>
      <c r="AI55" s="154"/>
      <c r="AJ55" s="123"/>
    </row>
    <row r="56" spans="1:36" customFormat="1" ht="45.95" customHeight="1" x14ac:dyDescent="0.25">
      <c r="A56" s="7"/>
      <c r="B56" s="135"/>
      <c r="C56" s="74"/>
      <c r="D56" s="74"/>
      <c r="E56" s="76"/>
      <c r="F56" s="91"/>
      <c r="G56" s="74"/>
      <c r="H56" s="74"/>
      <c r="I56" s="74"/>
      <c r="J56" s="21" t="s">
        <v>54</v>
      </c>
      <c r="K56" s="21" t="s">
        <v>53</v>
      </c>
      <c r="L56" s="19" t="s">
        <v>49</v>
      </c>
      <c r="M56" s="20" t="s">
        <v>55</v>
      </c>
      <c r="N56" s="74"/>
      <c r="O56" s="91"/>
      <c r="P56" s="69"/>
      <c r="Q56" s="69"/>
      <c r="R56" s="69"/>
      <c r="S56" s="69"/>
      <c r="T56" s="138"/>
      <c r="U56" s="85"/>
      <c r="V56" s="85"/>
      <c r="W56" s="87"/>
      <c r="X56" s="87"/>
      <c r="Y56" s="87"/>
      <c r="Z56" s="87"/>
      <c r="AA56" s="87"/>
      <c r="AB56" s="81"/>
      <c r="AC56" s="83"/>
      <c r="AD56" s="83"/>
      <c r="AE56" s="83"/>
      <c r="AF56" s="83"/>
      <c r="AG56" s="83"/>
      <c r="AH56" s="154"/>
      <c r="AI56" s="154"/>
      <c r="AJ56" s="123"/>
    </row>
    <row r="57" spans="1:36" customFormat="1" ht="60.95" customHeight="1" thickBot="1" x14ac:dyDescent="0.3">
      <c r="A57" s="7"/>
      <c r="B57" s="136"/>
      <c r="C57" s="67"/>
      <c r="D57" s="67"/>
      <c r="E57" s="63"/>
      <c r="F57" s="111"/>
      <c r="G57" s="67"/>
      <c r="H57" s="67"/>
      <c r="I57" s="67"/>
      <c r="J57" s="25" t="s">
        <v>58</v>
      </c>
      <c r="K57" s="25" t="s">
        <v>56</v>
      </c>
      <c r="L57" s="23" t="s">
        <v>57</v>
      </c>
      <c r="M57" s="23" t="s">
        <v>64</v>
      </c>
      <c r="N57" s="67"/>
      <c r="O57" s="111"/>
      <c r="P57" s="39"/>
      <c r="Q57" s="39"/>
      <c r="R57" s="39"/>
      <c r="S57" s="39"/>
      <c r="T57" s="139"/>
      <c r="U57" s="114"/>
      <c r="V57" s="114"/>
      <c r="W57" s="115"/>
      <c r="X57" s="115"/>
      <c r="Y57" s="115"/>
      <c r="Z57" s="115"/>
      <c r="AA57" s="115"/>
      <c r="AB57" s="61"/>
      <c r="AC57" s="113"/>
      <c r="AD57" s="113"/>
      <c r="AE57" s="113"/>
      <c r="AF57" s="113"/>
      <c r="AG57" s="113"/>
      <c r="AH57" s="155"/>
      <c r="AI57" s="155"/>
      <c r="AJ57" s="124"/>
    </row>
    <row r="58" spans="1:36" customFormat="1" ht="44.1" customHeight="1" x14ac:dyDescent="0.25">
      <c r="A58" s="7"/>
      <c r="B58" s="134" t="s">
        <v>141</v>
      </c>
      <c r="C58" s="90" t="s">
        <v>83</v>
      </c>
      <c r="D58" s="90" t="s">
        <v>44</v>
      </c>
      <c r="E58" s="90" t="s">
        <v>45</v>
      </c>
      <c r="F58" s="90" t="s">
        <v>90</v>
      </c>
      <c r="G58" s="90" t="s">
        <v>78</v>
      </c>
      <c r="H58" s="66" t="s">
        <v>39</v>
      </c>
      <c r="I58" s="66" t="s">
        <v>39</v>
      </c>
      <c r="J58" s="17" t="s">
        <v>159</v>
      </c>
      <c r="K58" s="17" t="s">
        <v>48</v>
      </c>
      <c r="L58" s="15" t="s">
        <v>49</v>
      </c>
      <c r="M58" s="16" t="s">
        <v>55</v>
      </c>
      <c r="N58" s="66" t="s">
        <v>59</v>
      </c>
      <c r="O58" s="92" t="s">
        <v>80</v>
      </c>
      <c r="P58" s="38" t="s">
        <v>47</v>
      </c>
      <c r="Q58" s="38" t="s">
        <v>40</v>
      </c>
      <c r="R58" s="38" t="s">
        <v>41</v>
      </c>
      <c r="S58" s="38" t="s">
        <v>42</v>
      </c>
      <c r="T58" s="140">
        <f>U58</f>
        <v>255000</v>
      </c>
      <c r="U58" s="84">
        <f>V58</f>
        <v>255000</v>
      </c>
      <c r="V58" s="84">
        <v>255000</v>
      </c>
      <c r="W58" s="86">
        <v>0</v>
      </c>
      <c r="X58" s="86">
        <v>0</v>
      </c>
      <c r="Y58" s="86">
        <v>0</v>
      </c>
      <c r="Z58" s="86">
        <v>0</v>
      </c>
      <c r="AA58" s="86">
        <v>0</v>
      </c>
      <c r="AB58" s="60">
        <v>45000</v>
      </c>
      <c r="AC58" s="82" t="s">
        <v>46</v>
      </c>
      <c r="AD58" s="82">
        <v>0</v>
      </c>
      <c r="AE58" s="82">
        <f t="shared" ref="AE58" si="16">V58</f>
        <v>255000</v>
      </c>
      <c r="AF58" s="82">
        <v>0</v>
      </c>
      <c r="AG58" s="82">
        <v>0</v>
      </c>
      <c r="AH58" s="125" t="s">
        <v>151</v>
      </c>
      <c r="AI58" s="125" t="s">
        <v>152</v>
      </c>
      <c r="AJ58" s="128">
        <v>45659</v>
      </c>
    </row>
    <row r="59" spans="1:36" customFormat="1" ht="30.6" customHeight="1" x14ac:dyDescent="0.25">
      <c r="A59" s="7"/>
      <c r="B59" s="135"/>
      <c r="C59" s="91"/>
      <c r="D59" s="91"/>
      <c r="E59" s="91"/>
      <c r="F59" s="91"/>
      <c r="G59" s="91"/>
      <c r="H59" s="74"/>
      <c r="I59" s="74"/>
      <c r="J59" s="21" t="s">
        <v>52</v>
      </c>
      <c r="K59" s="21" t="s">
        <v>50</v>
      </c>
      <c r="L59" s="19" t="s">
        <v>51</v>
      </c>
      <c r="M59" s="20" t="s">
        <v>137</v>
      </c>
      <c r="N59" s="74"/>
      <c r="O59" s="93"/>
      <c r="P59" s="69"/>
      <c r="Q59" s="69"/>
      <c r="R59" s="69"/>
      <c r="S59" s="69"/>
      <c r="T59" s="141"/>
      <c r="U59" s="85"/>
      <c r="V59" s="85"/>
      <c r="W59" s="87"/>
      <c r="X59" s="87"/>
      <c r="Y59" s="87"/>
      <c r="Z59" s="87"/>
      <c r="AA59" s="87"/>
      <c r="AB59" s="81"/>
      <c r="AC59" s="83"/>
      <c r="AD59" s="83"/>
      <c r="AE59" s="83"/>
      <c r="AF59" s="83"/>
      <c r="AG59" s="83"/>
      <c r="AH59" s="126"/>
      <c r="AI59" s="126"/>
      <c r="AJ59" s="129"/>
    </row>
    <row r="60" spans="1:36" customFormat="1" ht="36.6" customHeight="1" x14ac:dyDescent="0.25">
      <c r="A60" s="7"/>
      <c r="B60" s="135"/>
      <c r="C60" s="91"/>
      <c r="D60" s="91"/>
      <c r="E60" s="91"/>
      <c r="F60" s="91"/>
      <c r="G60" s="91"/>
      <c r="H60" s="74"/>
      <c r="I60" s="74"/>
      <c r="J60" s="21" t="s">
        <v>54</v>
      </c>
      <c r="K60" s="21" t="s">
        <v>53</v>
      </c>
      <c r="L60" s="19" t="s">
        <v>49</v>
      </c>
      <c r="M60" s="20" t="s">
        <v>55</v>
      </c>
      <c r="N60" s="74"/>
      <c r="O60" s="93"/>
      <c r="P60" s="69"/>
      <c r="Q60" s="69"/>
      <c r="R60" s="69"/>
      <c r="S60" s="69"/>
      <c r="T60" s="141"/>
      <c r="U60" s="85"/>
      <c r="V60" s="85"/>
      <c r="W60" s="87"/>
      <c r="X60" s="87"/>
      <c r="Y60" s="87"/>
      <c r="Z60" s="87"/>
      <c r="AA60" s="87"/>
      <c r="AB60" s="81"/>
      <c r="AC60" s="83"/>
      <c r="AD60" s="83"/>
      <c r="AE60" s="83"/>
      <c r="AF60" s="83"/>
      <c r="AG60" s="83"/>
      <c r="AH60" s="126"/>
      <c r="AI60" s="126"/>
      <c r="AJ60" s="129"/>
    </row>
    <row r="61" spans="1:36" customFormat="1" ht="56.45" customHeight="1" thickBot="1" x14ac:dyDescent="0.3">
      <c r="A61" s="7"/>
      <c r="B61" s="136"/>
      <c r="C61" s="111"/>
      <c r="D61" s="111"/>
      <c r="E61" s="111"/>
      <c r="F61" s="111"/>
      <c r="G61" s="111"/>
      <c r="H61" s="67"/>
      <c r="I61" s="67"/>
      <c r="J61" s="25" t="s">
        <v>58</v>
      </c>
      <c r="K61" s="25" t="s">
        <v>56</v>
      </c>
      <c r="L61" s="23" t="s">
        <v>57</v>
      </c>
      <c r="M61" s="23" t="s">
        <v>64</v>
      </c>
      <c r="N61" s="67"/>
      <c r="O61" s="112"/>
      <c r="P61" s="39"/>
      <c r="Q61" s="39"/>
      <c r="R61" s="39"/>
      <c r="S61" s="39"/>
      <c r="T61" s="142"/>
      <c r="U61" s="114"/>
      <c r="V61" s="114"/>
      <c r="W61" s="115"/>
      <c r="X61" s="115"/>
      <c r="Y61" s="115"/>
      <c r="Z61" s="115"/>
      <c r="AA61" s="115"/>
      <c r="AB61" s="61"/>
      <c r="AC61" s="113"/>
      <c r="AD61" s="113"/>
      <c r="AE61" s="113"/>
      <c r="AF61" s="113"/>
      <c r="AG61" s="113"/>
      <c r="AH61" s="127"/>
      <c r="AI61" s="127"/>
      <c r="AJ61" s="130"/>
    </row>
    <row r="62" spans="1:36" s="9" customFormat="1" ht="52.5" customHeight="1" x14ac:dyDescent="0.25">
      <c r="A62" s="8"/>
      <c r="B62" s="52" t="s">
        <v>143</v>
      </c>
      <c r="C62" s="38" t="s">
        <v>125</v>
      </c>
      <c r="D62" s="38" t="s">
        <v>126</v>
      </c>
      <c r="E62" s="38" t="s">
        <v>92</v>
      </c>
      <c r="F62" s="38" t="s">
        <v>142</v>
      </c>
      <c r="G62" s="38" t="s">
        <v>93</v>
      </c>
      <c r="H62" s="38" t="s">
        <v>39</v>
      </c>
      <c r="I62" s="38" t="s">
        <v>39</v>
      </c>
      <c r="J62" s="27" t="s">
        <v>95</v>
      </c>
      <c r="K62" s="27" t="s">
        <v>94</v>
      </c>
      <c r="L62" s="18" t="s">
        <v>60</v>
      </c>
      <c r="M62" s="28" t="s">
        <v>145</v>
      </c>
      <c r="N62" s="38" t="s">
        <v>59</v>
      </c>
      <c r="O62" s="48" t="s">
        <v>148</v>
      </c>
      <c r="P62" s="38" t="s">
        <v>47</v>
      </c>
      <c r="Q62" s="38" t="s">
        <v>40</v>
      </c>
      <c r="R62" s="38" t="s">
        <v>41</v>
      </c>
      <c r="S62" s="38" t="s">
        <v>42</v>
      </c>
      <c r="T62" s="50">
        <f>U62</f>
        <v>1158881</v>
      </c>
      <c r="U62" s="50">
        <f>V62</f>
        <v>1158881</v>
      </c>
      <c r="V62" s="50">
        <v>1158881</v>
      </c>
      <c r="W62" s="44">
        <v>0</v>
      </c>
      <c r="X62" s="44">
        <v>0</v>
      </c>
      <c r="Y62" s="44">
        <v>0</v>
      </c>
      <c r="Z62" s="44">
        <v>0</v>
      </c>
      <c r="AA62" s="44">
        <v>0</v>
      </c>
      <c r="AB62" s="46">
        <v>517665</v>
      </c>
      <c r="AC62" s="38" t="s">
        <v>43</v>
      </c>
      <c r="AD62" s="38">
        <v>0</v>
      </c>
      <c r="AE62" s="38">
        <f t="shared" ref="AE62" si="17">V62</f>
        <v>1158881</v>
      </c>
      <c r="AF62" s="38">
        <v>0</v>
      </c>
      <c r="AG62" s="38">
        <v>0</v>
      </c>
      <c r="AH62" s="40" t="s">
        <v>150</v>
      </c>
      <c r="AI62" s="40" t="s">
        <v>166</v>
      </c>
      <c r="AJ62" s="42">
        <v>45852</v>
      </c>
    </row>
    <row r="63" spans="1:36" s="9" customFormat="1" ht="37.5" customHeight="1" thickBot="1" x14ac:dyDescent="0.3">
      <c r="A63" s="8"/>
      <c r="B63" s="53"/>
      <c r="C63" s="39"/>
      <c r="D63" s="39"/>
      <c r="E63" s="39"/>
      <c r="F63" s="39"/>
      <c r="G63" s="39"/>
      <c r="H63" s="39"/>
      <c r="I63" s="39"/>
      <c r="J63" s="29" t="s">
        <v>97</v>
      </c>
      <c r="K63" s="29" t="s">
        <v>98</v>
      </c>
      <c r="L63" s="26" t="s">
        <v>62</v>
      </c>
      <c r="M63" s="30" t="s">
        <v>146</v>
      </c>
      <c r="N63" s="39"/>
      <c r="O63" s="49"/>
      <c r="P63" s="39"/>
      <c r="Q63" s="39"/>
      <c r="R63" s="39"/>
      <c r="S63" s="39"/>
      <c r="T63" s="51"/>
      <c r="U63" s="51"/>
      <c r="V63" s="51"/>
      <c r="W63" s="45"/>
      <c r="X63" s="45"/>
      <c r="Y63" s="45"/>
      <c r="Z63" s="45"/>
      <c r="AA63" s="45"/>
      <c r="AB63" s="47"/>
      <c r="AC63" s="39"/>
      <c r="AD63" s="39"/>
      <c r="AE63" s="39"/>
      <c r="AF63" s="39"/>
      <c r="AG63" s="39"/>
      <c r="AH63" s="41"/>
      <c r="AI63" s="41"/>
      <c r="AJ63" s="43"/>
    </row>
    <row r="64" spans="1:36" s="9" customFormat="1" ht="52.5" customHeight="1" x14ac:dyDescent="0.25">
      <c r="A64" s="8"/>
      <c r="B64" s="52" t="s">
        <v>144</v>
      </c>
      <c r="C64" s="38" t="s">
        <v>125</v>
      </c>
      <c r="D64" s="38" t="s">
        <v>126</v>
      </c>
      <c r="E64" s="38" t="s">
        <v>92</v>
      </c>
      <c r="F64" s="159" t="s">
        <v>165</v>
      </c>
      <c r="G64" s="38" t="s">
        <v>93</v>
      </c>
      <c r="H64" s="38" t="s">
        <v>39</v>
      </c>
      <c r="I64" s="38" t="s">
        <v>39</v>
      </c>
      <c r="J64" s="27" t="s">
        <v>95</v>
      </c>
      <c r="K64" s="27" t="s">
        <v>94</v>
      </c>
      <c r="L64" s="18" t="s">
        <v>60</v>
      </c>
      <c r="M64" s="28" t="s">
        <v>147</v>
      </c>
      <c r="N64" s="38" t="s">
        <v>59</v>
      </c>
      <c r="O64" s="48" t="s">
        <v>149</v>
      </c>
      <c r="P64" s="38" t="s">
        <v>47</v>
      </c>
      <c r="Q64" s="38" t="s">
        <v>40</v>
      </c>
      <c r="R64" s="38" t="s">
        <v>41</v>
      </c>
      <c r="S64" s="38" t="s">
        <v>42</v>
      </c>
      <c r="T64" s="167">
        <f>U64</f>
        <v>1968522.96</v>
      </c>
      <c r="U64" s="167">
        <f>V64</f>
        <v>1968522.96</v>
      </c>
      <c r="V64" s="167">
        <v>1968522.96</v>
      </c>
      <c r="W64" s="44">
        <v>0</v>
      </c>
      <c r="X64" s="44">
        <v>0</v>
      </c>
      <c r="Y64" s="44">
        <v>0</v>
      </c>
      <c r="Z64" s="44">
        <v>0</v>
      </c>
      <c r="AA64" s="44">
        <v>0</v>
      </c>
      <c r="AB64" s="173">
        <v>347387.04</v>
      </c>
      <c r="AC64" s="38" t="s">
        <v>43</v>
      </c>
      <c r="AD64" s="38">
        <v>0</v>
      </c>
      <c r="AE64" s="38">
        <f t="shared" ref="AE64" si="18">V64</f>
        <v>1968522.96</v>
      </c>
      <c r="AF64" s="38">
        <v>0</v>
      </c>
      <c r="AG64" s="38">
        <v>0</v>
      </c>
      <c r="AH64" s="40" t="s">
        <v>167</v>
      </c>
      <c r="AI64" s="40" t="s">
        <v>168</v>
      </c>
      <c r="AJ64" s="42">
        <v>45852</v>
      </c>
    </row>
    <row r="65" spans="1:36" s="9" customFormat="1" ht="74.25" customHeight="1" thickBot="1" x14ac:dyDescent="0.3">
      <c r="A65" s="8"/>
      <c r="B65" s="68"/>
      <c r="C65" s="69"/>
      <c r="D65" s="69"/>
      <c r="E65" s="39"/>
      <c r="F65" s="160"/>
      <c r="G65" s="39"/>
      <c r="H65" s="39"/>
      <c r="I65" s="39"/>
      <c r="J65" s="29" t="s">
        <v>97</v>
      </c>
      <c r="K65" s="29" t="s">
        <v>98</v>
      </c>
      <c r="L65" s="26" t="s">
        <v>62</v>
      </c>
      <c r="M65" s="30" t="s">
        <v>145</v>
      </c>
      <c r="N65" s="39"/>
      <c r="O65" s="49"/>
      <c r="P65" s="39"/>
      <c r="Q65" s="39"/>
      <c r="R65" s="39"/>
      <c r="S65" s="39"/>
      <c r="T65" s="170"/>
      <c r="U65" s="170"/>
      <c r="V65" s="170"/>
      <c r="W65" s="45"/>
      <c r="X65" s="45"/>
      <c r="Y65" s="45"/>
      <c r="Z65" s="45"/>
      <c r="AA65" s="45"/>
      <c r="AB65" s="166"/>
      <c r="AC65" s="39"/>
      <c r="AD65" s="39"/>
      <c r="AE65" s="39"/>
      <c r="AF65" s="39"/>
      <c r="AG65" s="39"/>
      <c r="AH65" s="41"/>
      <c r="AI65" s="41"/>
      <c r="AJ65" s="43"/>
    </row>
    <row r="66" spans="1:36" s="9" customFormat="1" ht="44.1" customHeight="1" x14ac:dyDescent="0.25">
      <c r="A66" s="8"/>
      <c r="B66" s="52" t="s">
        <v>154</v>
      </c>
      <c r="C66" s="38" t="s">
        <v>125</v>
      </c>
      <c r="D66" s="38" t="s">
        <v>126</v>
      </c>
      <c r="E66" s="83" t="s">
        <v>92</v>
      </c>
      <c r="F66" s="83" t="s">
        <v>121</v>
      </c>
      <c r="G66" s="83" t="s">
        <v>93</v>
      </c>
      <c r="H66" s="72" t="s">
        <v>39</v>
      </c>
      <c r="I66" s="72" t="s">
        <v>39</v>
      </c>
      <c r="J66" s="31" t="s">
        <v>95</v>
      </c>
      <c r="K66" s="31" t="s">
        <v>94</v>
      </c>
      <c r="L66" s="22" t="s">
        <v>60</v>
      </c>
      <c r="M66" s="32" t="s">
        <v>122</v>
      </c>
      <c r="N66" s="72" t="s">
        <v>59</v>
      </c>
      <c r="O66" s="163" t="s">
        <v>123</v>
      </c>
      <c r="P66" s="72" t="s">
        <v>47</v>
      </c>
      <c r="Q66" s="72" t="s">
        <v>40</v>
      </c>
      <c r="R66" s="72" t="s">
        <v>41</v>
      </c>
      <c r="S66" s="38" t="s">
        <v>42</v>
      </c>
      <c r="T66" s="167">
        <f>U66</f>
        <v>167963.28</v>
      </c>
      <c r="U66" s="168">
        <f>V66</f>
        <v>167963.28</v>
      </c>
      <c r="V66" s="169">
        <v>167963.28</v>
      </c>
      <c r="W66" s="161">
        <v>0</v>
      </c>
      <c r="X66" s="161">
        <v>0</v>
      </c>
      <c r="Y66" s="161">
        <v>0</v>
      </c>
      <c r="Z66" s="161">
        <v>0</v>
      </c>
      <c r="AA66" s="161">
        <v>0</v>
      </c>
      <c r="AB66" s="165">
        <v>29640.59</v>
      </c>
      <c r="AC66" s="83" t="s">
        <v>43</v>
      </c>
      <c r="AD66" s="83">
        <v>0</v>
      </c>
      <c r="AE66" s="83">
        <f t="shared" ref="AE66" si="19">V66</f>
        <v>167963.28</v>
      </c>
      <c r="AF66" s="83">
        <v>0</v>
      </c>
      <c r="AG66" s="83">
        <v>0</v>
      </c>
      <c r="AH66" s="40" t="s">
        <v>157</v>
      </c>
      <c r="AI66" s="40" t="s">
        <v>158</v>
      </c>
      <c r="AJ66" s="42">
        <v>45621</v>
      </c>
    </row>
    <row r="67" spans="1:36" s="9" customFormat="1" ht="37.5" customHeight="1" thickBot="1" x14ac:dyDescent="0.3">
      <c r="A67" s="8"/>
      <c r="B67" s="68"/>
      <c r="C67" s="69"/>
      <c r="D67" s="69"/>
      <c r="E67" s="113"/>
      <c r="F67" s="113"/>
      <c r="G67" s="113"/>
      <c r="H67" s="39"/>
      <c r="I67" s="39"/>
      <c r="J67" s="29" t="s">
        <v>97</v>
      </c>
      <c r="K67" s="29" t="s">
        <v>98</v>
      </c>
      <c r="L67" s="26" t="s">
        <v>62</v>
      </c>
      <c r="M67" s="30" t="s">
        <v>122</v>
      </c>
      <c r="N67" s="39"/>
      <c r="O67" s="164"/>
      <c r="P67" s="39"/>
      <c r="Q67" s="39"/>
      <c r="R67" s="39"/>
      <c r="S67" s="39"/>
      <c r="T67" s="170"/>
      <c r="U67" s="171"/>
      <c r="V67" s="172"/>
      <c r="W67" s="162"/>
      <c r="X67" s="162"/>
      <c r="Y67" s="162"/>
      <c r="Z67" s="162"/>
      <c r="AA67" s="162"/>
      <c r="AB67" s="166"/>
      <c r="AC67" s="113"/>
      <c r="AD67" s="113"/>
      <c r="AE67" s="113"/>
      <c r="AF67" s="113"/>
      <c r="AG67" s="113"/>
      <c r="AH67" s="41"/>
      <c r="AI67" s="41"/>
      <c r="AJ67" s="43"/>
    </row>
    <row r="68" spans="1:36" ht="42" customHeight="1" x14ac:dyDescent="0.25">
      <c r="A68" s="3"/>
      <c r="B68" s="52" t="s">
        <v>155</v>
      </c>
      <c r="C68" s="38" t="s">
        <v>125</v>
      </c>
      <c r="D68" s="38" t="s">
        <v>126</v>
      </c>
      <c r="E68" s="90" t="s">
        <v>92</v>
      </c>
      <c r="F68" s="90" t="s">
        <v>107</v>
      </c>
      <c r="G68" s="90" t="s">
        <v>93</v>
      </c>
      <c r="H68" s="66" t="s">
        <v>39</v>
      </c>
      <c r="I68" s="66" t="s">
        <v>39</v>
      </c>
      <c r="J68" s="17" t="s">
        <v>95</v>
      </c>
      <c r="K68" s="17" t="s">
        <v>94</v>
      </c>
      <c r="L68" s="15" t="s">
        <v>60</v>
      </c>
      <c r="M68" s="16" t="s">
        <v>108</v>
      </c>
      <c r="N68" s="66" t="s">
        <v>59</v>
      </c>
      <c r="O68" s="92" t="s">
        <v>109</v>
      </c>
      <c r="P68" s="38" t="s">
        <v>47</v>
      </c>
      <c r="Q68" s="38" t="s">
        <v>40</v>
      </c>
      <c r="R68" s="38" t="s">
        <v>41</v>
      </c>
      <c r="S68" s="38" t="s">
        <v>42</v>
      </c>
      <c r="T68" s="60">
        <f>U68+U70</f>
        <v>136000</v>
      </c>
      <c r="U68" s="84">
        <f>V68</f>
        <v>136000</v>
      </c>
      <c r="V68" s="84">
        <v>136000</v>
      </c>
      <c r="W68" s="86">
        <v>0</v>
      </c>
      <c r="X68" s="86">
        <v>0</v>
      </c>
      <c r="Y68" s="86">
        <v>0</v>
      </c>
      <c r="Z68" s="86">
        <v>0</v>
      </c>
      <c r="AA68" s="86">
        <v>0</v>
      </c>
      <c r="AB68" s="60">
        <v>24000</v>
      </c>
      <c r="AC68" s="82" t="s">
        <v>43</v>
      </c>
      <c r="AD68" s="82">
        <v>0</v>
      </c>
      <c r="AE68" s="82">
        <f t="shared" ref="AE68" si="20">V68</f>
        <v>136000</v>
      </c>
      <c r="AF68" s="82">
        <v>0</v>
      </c>
      <c r="AG68" s="82">
        <v>0</v>
      </c>
      <c r="AH68" s="40" t="s">
        <v>157</v>
      </c>
      <c r="AI68" s="40" t="s">
        <v>158</v>
      </c>
      <c r="AJ68" s="42">
        <v>45621</v>
      </c>
    </row>
    <row r="69" spans="1:36" ht="37.5" customHeight="1" x14ac:dyDescent="0.25">
      <c r="A69" s="3"/>
      <c r="B69" s="68"/>
      <c r="C69" s="69"/>
      <c r="D69" s="69"/>
      <c r="E69" s="91"/>
      <c r="F69" s="91"/>
      <c r="G69" s="91"/>
      <c r="H69" s="74"/>
      <c r="I69" s="74"/>
      <c r="J69" s="21" t="s">
        <v>97</v>
      </c>
      <c r="K69" s="21" t="s">
        <v>98</v>
      </c>
      <c r="L69" s="19" t="s">
        <v>62</v>
      </c>
      <c r="M69" s="20" t="s">
        <v>108</v>
      </c>
      <c r="N69" s="74"/>
      <c r="O69" s="93"/>
      <c r="P69" s="69"/>
      <c r="Q69" s="69"/>
      <c r="R69" s="69"/>
      <c r="S69" s="69"/>
      <c r="T69" s="88"/>
      <c r="U69" s="85"/>
      <c r="V69" s="85"/>
      <c r="W69" s="87"/>
      <c r="X69" s="87"/>
      <c r="Y69" s="87"/>
      <c r="Z69" s="87"/>
      <c r="AA69" s="87"/>
      <c r="AB69" s="81"/>
      <c r="AC69" s="83"/>
      <c r="AD69" s="83"/>
      <c r="AE69" s="83"/>
      <c r="AF69" s="83"/>
      <c r="AG69" s="83"/>
      <c r="AH69" s="79"/>
      <c r="AI69" s="79"/>
      <c r="AJ69" s="80"/>
    </row>
    <row r="70" spans="1:36" ht="44.1" customHeight="1" x14ac:dyDescent="0.25">
      <c r="A70" s="3"/>
      <c r="B70" s="68"/>
      <c r="C70" s="69"/>
      <c r="D70" s="69"/>
      <c r="E70" s="73" t="s">
        <v>92</v>
      </c>
      <c r="F70" s="73" t="s">
        <v>110</v>
      </c>
      <c r="G70" s="72" t="s">
        <v>124</v>
      </c>
      <c r="H70" s="73" t="s">
        <v>39</v>
      </c>
      <c r="I70" s="73" t="s">
        <v>39</v>
      </c>
      <c r="J70" s="21" t="s">
        <v>112</v>
      </c>
      <c r="K70" s="21" t="s">
        <v>111</v>
      </c>
      <c r="L70" s="19" t="s">
        <v>49</v>
      </c>
      <c r="M70" s="20" t="s">
        <v>55</v>
      </c>
      <c r="N70" s="73" t="s">
        <v>59</v>
      </c>
      <c r="O70" s="75" t="s">
        <v>109</v>
      </c>
      <c r="P70" s="72" t="s">
        <v>47</v>
      </c>
      <c r="Q70" s="72" t="s">
        <v>40</v>
      </c>
      <c r="R70" s="72" t="s">
        <v>41</v>
      </c>
      <c r="S70" s="72" t="s">
        <v>42</v>
      </c>
      <c r="T70" s="88"/>
      <c r="U70" s="77">
        <f>V70</f>
        <v>0</v>
      </c>
      <c r="V70" s="77">
        <v>0</v>
      </c>
      <c r="W70" s="70">
        <v>0</v>
      </c>
      <c r="X70" s="70">
        <v>0</v>
      </c>
      <c r="Y70" s="70">
        <v>0</v>
      </c>
      <c r="Z70" s="70">
        <v>0</v>
      </c>
      <c r="AA70" s="70">
        <v>0</v>
      </c>
      <c r="AB70" s="70">
        <v>0</v>
      </c>
      <c r="AC70" s="72" t="s">
        <v>46</v>
      </c>
      <c r="AD70" s="72">
        <v>0</v>
      </c>
      <c r="AE70" s="72">
        <f t="shared" ref="AE70" si="21">V70</f>
        <v>0</v>
      </c>
      <c r="AF70" s="72">
        <v>0</v>
      </c>
      <c r="AG70" s="72">
        <v>0</v>
      </c>
      <c r="AH70" s="79"/>
      <c r="AI70" s="79"/>
      <c r="AJ70" s="80"/>
    </row>
    <row r="71" spans="1:36" ht="34.5" customHeight="1" x14ac:dyDescent="0.25">
      <c r="A71" s="3"/>
      <c r="B71" s="68"/>
      <c r="C71" s="69"/>
      <c r="D71" s="69"/>
      <c r="E71" s="74"/>
      <c r="F71" s="74"/>
      <c r="G71" s="69"/>
      <c r="H71" s="74"/>
      <c r="I71" s="74"/>
      <c r="J71" s="21" t="s">
        <v>118</v>
      </c>
      <c r="K71" s="21" t="s">
        <v>113</v>
      </c>
      <c r="L71" s="19" t="s">
        <v>51</v>
      </c>
      <c r="M71" s="20" t="s">
        <v>119</v>
      </c>
      <c r="N71" s="74"/>
      <c r="O71" s="76"/>
      <c r="P71" s="69"/>
      <c r="Q71" s="69"/>
      <c r="R71" s="69"/>
      <c r="S71" s="69"/>
      <c r="T71" s="88"/>
      <c r="U71" s="78"/>
      <c r="V71" s="78"/>
      <c r="W71" s="71"/>
      <c r="X71" s="71"/>
      <c r="Y71" s="71"/>
      <c r="Z71" s="71"/>
      <c r="AA71" s="71"/>
      <c r="AB71" s="71"/>
      <c r="AC71" s="69"/>
      <c r="AD71" s="69"/>
      <c r="AE71" s="69"/>
      <c r="AF71" s="69"/>
      <c r="AG71" s="69"/>
      <c r="AH71" s="79"/>
      <c r="AI71" s="79"/>
      <c r="AJ71" s="80"/>
    </row>
    <row r="72" spans="1:36" ht="44.1" customHeight="1" x14ac:dyDescent="0.25">
      <c r="A72" s="3"/>
      <c r="B72" s="68"/>
      <c r="C72" s="69"/>
      <c r="D72" s="69"/>
      <c r="E72" s="74"/>
      <c r="F72" s="74"/>
      <c r="G72" s="69"/>
      <c r="H72" s="74"/>
      <c r="I72" s="74"/>
      <c r="J72" s="21" t="s">
        <v>117</v>
      </c>
      <c r="K72" s="21" t="s">
        <v>114</v>
      </c>
      <c r="L72" s="19" t="s">
        <v>49</v>
      </c>
      <c r="M72" s="20" t="s">
        <v>55</v>
      </c>
      <c r="N72" s="74"/>
      <c r="O72" s="76"/>
      <c r="P72" s="69"/>
      <c r="Q72" s="69"/>
      <c r="R72" s="69"/>
      <c r="S72" s="69"/>
      <c r="T72" s="88"/>
      <c r="U72" s="78"/>
      <c r="V72" s="78"/>
      <c r="W72" s="71"/>
      <c r="X72" s="71"/>
      <c r="Y72" s="71"/>
      <c r="Z72" s="71"/>
      <c r="AA72" s="71"/>
      <c r="AB72" s="71"/>
      <c r="AC72" s="69"/>
      <c r="AD72" s="69"/>
      <c r="AE72" s="69"/>
      <c r="AF72" s="69"/>
      <c r="AG72" s="69"/>
      <c r="AH72" s="79"/>
      <c r="AI72" s="79"/>
      <c r="AJ72" s="80"/>
    </row>
    <row r="73" spans="1:36" ht="108.95" customHeight="1" thickBot="1" x14ac:dyDescent="0.3">
      <c r="A73" s="3"/>
      <c r="B73" s="53"/>
      <c r="C73" s="39"/>
      <c r="D73" s="39"/>
      <c r="E73" s="67"/>
      <c r="F73" s="67"/>
      <c r="G73" s="39"/>
      <c r="H73" s="67"/>
      <c r="I73" s="67"/>
      <c r="J73" s="25" t="s">
        <v>116</v>
      </c>
      <c r="K73" s="25" t="s">
        <v>115</v>
      </c>
      <c r="L73" s="23" t="s">
        <v>61</v>
      </c>
      <c r="M73" s="24" t="s">
        <v>120</v>
      </c>
      <c r="N73" s="67"/>
      <c r="O73" s="63"/>
      <c r="P73" s="39"/>
      <c r="Q73" s="39"/>
      <c r="R73" s="39"/>
      <c r="S73" s="39"/>
      <c r="T73" s="89"/>
      <c r="U73" s="51"/>
      <c r="V73" s="51"/>
      <c r="W73" s="59"/>
      <c r="X73" s="59"/>
      <c r="Y73" s="59"/>
      <c r="Z73" s="59"/>
      <c r="AA73" s="59"/>
      <c r="AB73" s="59"/>
      <c r="AC73" s="39"/>
      <c r="AD73" s="39"/>
      <c r="AE73" s="39"/>
      <c r="AF73" s="39"/>
      <c r="AG73" s="39"/>
      <c r="AH73" s="41"/>
      <c r="AI73" s="41"/>
      <c r="AJ73" s="43"/>
    </row>
    <row r="74" spans="1:36" ht="52.5" customHeight="1" thickBot="1" x14ac:dyDescent="0.3">
      <c r="A74" s="3"/>
      <c r="B74" s="64" t="s">
        <v>161</v>
      </c>
      <c r="C74" s="66" t="s">
        <v>125</v>
      </c>
      <c r="D74" s="66" t="s">
        <v>126</v>
      </c>
      <c r="E74" s="66" t="s">
        <v>92</v>
      </c>
      <c r="F74" s="66" t="s">
        <v>103</v>
      </c>
      <c r="G74" s="66" t="s">
        <v>93</v>
      </c>
      <c r="H74" s="66" t="s">
        <v>39</v>
      </c>
      <c r="I74" s="66" t="s">
        <v>39</v>
      </c>
      <c r="J74" s="17" t="s">
        <v>95</v>
      </c>
      <c r="K74" s="17" t="s">
        <v>94</v>
      </c>
      <c r="L74" s="15" t="s">
        <v>60</v>
      </c>
      <c r="M74" s="16" t="s">
        <v>162</v>
      </c>
      <c r="N74" s="66" t="s">
        <v>59</v>
      </c>
      <c r="O74" s="62" t="s">
        <v>104</v>
      </c>
      <c r="P74" s="38" t="s">
        <v>47</v>
      </c>
      <c r="Q74" s="38" t="s">
        <v>40</v>
      </c>
      <c r="R74" s="38" t="s">
        <v>41</v>
      </c>
      <c r="S74" s="38" t="s">
        <v>42</v>
      </c>
      <c r="T74" s="50">
        <f>U74</f>
        <v>1929795.37</v>
      </c>
      <c r="U74" s="50">
        <f>V74</f>
        <v>1929795.37</v>
      </c>
      <c r="V74" s="50">
        <v>1929795.37</v>
      </c>
      <c r="W74" s="58">
        <v>0</v>
      </c>
      <c r="X74" s="58">
        <v>0</v>
      </c>
      <c r="Y74" s="58">
        <v>0</v>
      </c>
      <c r="Z74" s="58">
        <v>0</v>
      </c>
      <c r="AA74" s="58">
        <v>0</v>
      </c>
      <c r="AB74" s="60">
        <v>340552.13</v>
      </c>
      <c r="AC74" s="38" t="s">
        <v>43</v>
      </c>
      <c r="AD74" s="38">
        <v>0</v>
      </c>
      <c r="AE74" s="38">
        <f t="shared" ref="AE74" si="22">V74</f>
        <v>1929795.37</v>
      </c>
      <c r="AF74" s="38">
        <v>0</v>
      </c>
      <c r="AG74" s="38">
        <v>0</v>
      </c>
      <c r="AH74" s="54" t="s">
        <v>163</v>
      </c>
      <c r="AI74" s="54" t="s">
        <v>164</v>
      </c>
      <c r="AJ74" s="56">
        <v>45748</v>
      </c>
    </row>
    <row r="75" spans="1:36" ht="52.5" customHeight="1" thickBot="1" x14ac:dyDescent="0.3">
      <c r="A75" s="3"/>
      <c r="B75" s="65"/>
      <c r="C75" s="67"/>
      <c r="D75" s="67"/>
      <c r="E75" s="67"/>
      <c r="F75" s="67"/>
      <c r="G75" s="67"/>
      <c r="H75" s="67"/>
      <c r="I75" s="67"/>
      <c r="J75" s="25" t="s">
        <v>97</v>
      </c>
      <c r="K75" s="25" t="s">
        <v>98</v>
      </c>
      <c r="L75" s="23" t="s">
        <v>62</v>
      </c>
      <c r="M75" s="16" t="s">
        <v>162</v>
      </c>
      <c r="N75" s="67"/>
      <c r="O75" s="63"/>
      <c r="P75" s="39"/>
      <c r="Q75" s="39"/>
      <c r="R75" s="39"/>
      <c r="S75" s="39"/>
      <c r="T75" s="51"/>
      <c r="U75" s="51"/>
      <c r="V75" s="51"/>
      <c r="W75" s="59"/>
      <c r="X75" s="59"/>
      <c r="Y75" s="59"/>
      <c r="Z75" s="59"/>
      <c r="AA75" s="59"/>
      <c r="AB75" s="61"/>
      <c r="AC75" s="39"/>
      <c r="AD75" s="39"/>
      <c r="AE75" s="39"/>
      <c r="AF75" s="39"/>
      <c r="AG75" s="39"/>
      <c r="AH75" s="55"/>
      <c r="AI75" s="55"/>
      <c r="AJ75" s="57"/>
    </row>
    <row r="76" spans="1:36" s="37" customFormat="1" ht="52.5" customHeight="1" x14ac:dyDescent="0.25">
      <c r="A76" s="36"/>
      <c r="B76" s="52" t="s">
        <v>169</v>
      </c>
      <c r="C76" s="38" t="s">
        <v>125</v>
      </c>
      <c r="D76" s="38" t="s">
        <v>126</v>
      </c>
      <c r="E76" s="38" t="s">
        <v>92</v>
      </c>
      <c r="F76" s="38" t="s">
        <v>103</v>
      </c>
      <c r="G76" s="38" t="s">
        <v>93</v>
      </c>
      <c r="H76" s="38" t="s">
        <v>39</v>
      </c>
      <c r="I76" s="38" t="s">
        <v>39</v>
      </c>
      <c r="J76" s="31" t="s">
        <v>118</v>
      </c>
      <c r="K76" s="31" t="s">
        <v>113</v>
      </c>
      <c r="L76" s="22" t="s">
        <v>51</v>
      </c>
      <c r="M76" s="32" t="s">
        <v>119</v>
      </c>
      <c r="N76" s="38" t="s">
        <v>59</v>
      </c>
      <c r="O76" s="48" t="s">
        <v>109</v>
      </c>
      <c r="P76" s="38" t="s">
        <v>47</v>
      </c>
      <c r="Q76" s="38" t="s">
        <v>40</v>
      </c>
      <c r="R76" s="38" t="s">
        <v>41</v>
      </c>
      <c r="S76" s="38" t="s">
        <v>42</v>
      </c>
      <c r="T76" s="50">
        <f>U76</f>
        <v>161500</v>
      </c>
      <c r="U76" s="50">
        <f>V76</f>
        <v>161500</v>
      </c>
      <c r="V76" s="50">
        <v>161500</v>
      </c>
      <c r="W76" s="44">
        <v>0</v>
      </c>
      <c r="X76" s="44">
        <v>0</v>
      </c>
      <c r="Y76" s="44">
        <v>0</v>
      </c>
      <c r="Z76" s="44">
        <v>0</v>
      </c>
      <c r="AA76" s="44">
        <v>0</v>
      </c>
      <c r="AB76" s="46">
        <v>28500</v>
      </c>
      <c r="AC76" s="38" t="s">
        <v>46</v>
      </c>
      <c r="AD76" s="38">
        <v>0</v>
      </c>
      <c r="AE76" s="38">
        <f t="shared" ref="AE76" si="23">V76</f>
        <v>161500</v>
      </c>
      <c r="AF76" s="38">
        <v>0</v>
      </c>
      <c r="AG76" s="38">
        <v>0</v>
      </c>
      <c r="AH76" s="40" t="s">
        <v>170</v>
      </c>
      <c r="AI76" s="40" t="s">
        <v>171</v>
      </c>
      <c r="AJ76" s="42">
        <v>46052</v>
      </c>
    </row>
    <row r="77" spans="1:36" s="37" customFormat="1" ht="52.5" customHeight="1" thickBot="1" x14ac:dyDescent="0.3">
      <c r="A77" s="36"/>
      <c r="B77" s="53"/>
      <c r="C77" s="39"/>
      <c r="D77" s="39"/>
      <c r="E77" s="39"/>
      <c r="F77" s="39"/>
      <c r="G77" s="39"/>
      <c r="H77" s="39"/>
      <c r="I77" s="39"/>
      <c r="J77" s="31" t="s">
        <v>117</v>
      </c>
      <c r="K77" s="31" t="s">
        <v>114</v>
      </c>
      <c r="L77" s="22" t="s">
        <v>49</v>
      </c>
      <c r="M77" s="32" t="s">
        <v>55</v>
      </c>
      <c r="N77" s="39"/>
      <c r="O77" s="49"/>
      <c r="P77" s="39"/>
      <c r="Q77" s="39"/>
      <c r="R77" s="39"/>
      <c r="S77" s="39"/>
      <c r="T77" s="51"/>
      <c r="U77" s="51"/>
      <c r="V77" s="51"/>
      <c r="W77" s="45"/>
      <c r="X77" s="45"/>
      <c r="Y77" s="45"/>
      <c r="Z77" s="45"/>
      <c r="AA77" s="45"/>
      <c r="AB77" s="47"/>
      <c r="AC77" s="39"/>
      <c r="AD77" s="39"/>
      <c r="AE77" s="39"/>
      <c r="AF77" s="39"/>
      <c r="AG77" s="39"/>
      <c r="AH77" s="41"/>
      <c r="AI77" s="41"/>
      <c r="AJ77" s="43"/>
    </row>
  </sheetData>
  <autoFilter ref="B3:O65" xr:uid="{00000000-0001-0000-0500-000000000000}">
    <filterColumn colId="8" showButton="0"/>
    <filterColumn colId="9" showButton="0"/>
    <filterColumn colId="10" showButton="0"/>
  </autoFilter>
  <mergeCells count="676">
    <mergeCell ref="AH66:AH67"/>
    <mergeCell ref="AI66:AI67"/>
    <mergeCell ref="AJ66:AJ67"/>
    <mergeCell ref="T66:T67"/>
    <mergeCell ref="AB66:AB67"/>
    <mergeCell ref="AC66:AC67"/>
    <mergeCell ref="AD66:AD67"/>
    <mergeCell ref="AE66:AE67"/>
    <mergeCell ref="AF66:AF67"/>
    <mergeCell ref="AG66:AG67"/>
    <mergeCell ref="Y66:Y67"/>
    <mergeCell ref="Z66:Z67"/>
    <mergeCell ref="AA66:AA67"/>
    <mergeCell ref="B66:B67"/>
    <mergeCell ref="D66:D67"/>
    <mergeCell ref="C66:C67"/>
    <mergeCell ref="R66:R67"/>
    <mergeCell ref="S66:S67"/>
    <mergeCell ref="U66:U67"/>
    <mergeCell ref="V66:V67"/>
    <mergeCell ref="W66:W67"/>
    <mergeCell ref="X66:X67"/>
    <mergeCell ref="E66:E67"/>
    <mergeCell ref="F66:F67"/>
    <mergeCell ref="G66:G67"/>
    <mergeCell ref="H66:H67"/>
    <mergeCell ref="I66:I67"/>
    <mergeCell ref="N66:N67"/>
    <mergeCell ref="O66:O67"/>
    <mergeCell ref="P66:P67"/>
    <mergeCell ref="Q66:Q67"/>
    <mergeCell ref="AG64:AG65"/>
    <mergeCell ref="AH64:AH65"/>
    <mergeCell ref="AI64:AI65"/>
    <mergeCell ref="AJ64:AJ65"/>
    <mergeCell ref="AJ42:AJ45"/>
    <mergeCell ref="AJ46:AJ49"/>
    <mergeCell ref="AJ50:AJ53"/>
    <mergeCell ref="AJ54:AJ57"/>
    <mergeCell ref="X64:X65"/>
    <mergeCell ref="Y64:Y65"/>
    <mergeCell ref="Z64:Z65"/>
    <mergeCell ref="AA64:AA65"/>
    <mergeCell ref="AB64:AB65"/>
    <mergeCell ref="AC64:AC65"/>
    <mergeCell ref="AD64:AD65"/>
    <mergeCell ref="AE64:AE65"/>
    <mergeCell ref="AF64:AF65"/>
    <mergeCell ref="AB62:AB63"/>
    <mergeCell ref="AC62:AC63"/>
    <mergeCell ref="AD62:AD63"/>
    <mergeCell ref="AE62:AE63"/>
    <mergeCell ref="AF62:AF63"/>
    <mergeCell ref="AG62:AG63"/>
    <mergeCell ref="AH62:AH63"/>
    <mergeCell ref="O64:O65"/>
    <mergeCell ref="P64:P65"/>
    <mergeCell ref="Q64:Q65"/>
    <mergeCell ref="R64:R65"/>
    <mergeCell ref="S64:S65"/>
    <mergeCell ref="T64:T65"/>
    <mergeCell ref="U64:U65"/>
    <mergeCell ref="V64:V65"/>
    <mergeCell ref="W64:W65"/>
    <mergeCell ref="B64:B65"/>
    <mergeCell ref="C64:C65"/>
    <mergeCell ref="D64:D65"/>
    <mergeCell ref="E64:E65"/>
    <mergeCell ref="F64:F65"/>
    <mergeCell ref="G64:G65"/>
    <mergeCell ref="H64:H65"/>
    <mergeCell ref="I64:I65"/>
    <mergeCell ref="N64:N65"/>
    <mergeCell ref="AI62:AI63"/>
    <mergeCell ref="AJ62:AJ63"/>
    <mergeCell ref="AH50:AH53"/>
    <mergeCell ref="AI50:AI53"/>
    <mergeCell ref="B62:B63"/>
    <mergeCell ref="C62:C63"/>
    <mergeCell ref="D62:D63"/>
    <mergeCell ref="E62:E63"/>
    <mergeCell ref="F62:F63"/>
    <mergeCell ref="G62:G63"/>
    <mergeCell ref="H62:H63"/>
    <mergeCell ref="I62:I63"/>
    <mergeCell ref="N62:N63"/>
    <mergeCell ref="O62:O63"/>
    <mergeCell ref="P62:P63"/>
    <mergeCell ref="Q62:Q63"/>
    <mergeCell ref="R62:R63"/>
    <mergeCell ref="S62:S63"/>
    <mergeCell ref="T62:T63"/>
    <mergeCell ref="U62:U63"/>
    <mergeCell ref="V62:V63"/>
    <mergeCell ref="W62:W63"/>
    <mergeCell ref="X62:X63"/>
    <mergeCell ref="Y62:Y63"/>
    <mergeCell ref="Z62:Z63"/>
    <mergeCell ref="AA62:AA63"/>
    <mergeCell ref="Y50:Y53"/>
    <mergeCell ref="Z50:Z53"/>
    <mergeCell ref="AA50:AA53"/>
    <mergeCell ref="AB50:AB53"/>
    <mergeCell ref="AC50:AC53"/>
    <mergeCell ref="AD50:AD53"/>
    <mergeCell ref="AE50:AE53"/>
    <mergeCell ref="AD58:AD61"/>
    <mergeCell ref="AE58:AE61"/>
    <mergeCell ref="AD54:AD57"/>
    <mergeCell ref="AE54:AE57"/>
    <mergeCell ref="AF50:AF53"/>
    <mergeCell ref="AG50:AG53"/>
    <mergeCell ref="AF58:AF61"/>
    <mergeCell ref="AG58:AG61"/>
    <mergeCell ref="AH58:AH61"/>
    <mergeCell ref="AI58:AI61"/>
    <mergeCell ref="AJ58:AJ61"/>
    <mergeCell ref="B50:B53"/>
    <mergeCell ref="C50:C53"/>
    <mergeCell ref="D50:D53"/>
    <mergeCell ref="E50:E53"/>
    <mergeCell ref="F50:F53"/>
    <mergeCell ref="G50:G53"/>
    <mergeCell ref="H50:H53"/>
    <mergeCell ref="I50:I53"/>
    <mergeCell ref="N50:N53"/>
    <mergeCell ref="O50:O53"/>
    <mergeCell ref="P50:P53"/>
    <mergeCell ref="Q50:Q53"/>
    <mergeCell ref="R50:R53"/>
    <mergeCell ref="S50:S53"/>
    <mergeCell ref="T50:T53"/>
    <mergeCell ref="U50:U53"/>
    <mergeCell ref="V50:V53"/>
    <mergeCell ref="W50:W53"/>
    <mergeCell ref="X50:X53"/>
    <mergeCell ref="W58:W61"/>
    <mergeCell ref="X58:X61"/>
    <mergeCell ref="Y58:Y61"/>
    <mergeCell ref="Z58:Z61"/>
    <mergeCell ref="AA58:AA61"/>
    <mergeCell ref="AB58:AB61"/>
    <mergeCell ref="AC58:AC61"/>
    <mergeCell ref="AC54:AC57"/>
    <mergeCell ref="AF54:AF57"/>
    <mergeCell ref="AG54:AG57"/>
    <mergeCell ref="AH54:AH57"/>
    <mergeCell ref="AI54:AI57"/>
    <mergeCell ref="B58:B61"/>
    <mergeCell ref="C58:C61"/>
    <mergeCell ref="D58:D61"/>
    <mergeCell ref="E58:E61"/>
    <mergeCell ref="F58:F61"/>
    <mergeCell ref="G58:G61"/>
    <mergeCell ref="H58:H61"/>
    <mergeCell ref="I58:I61"/>
    <mergeCell ref="N58:N61"/>
    <mergeCell ref="O58:O61"/>
    <mergeCell ref="P58:P61"/>
    <mergeCell ref="Q58:Q61"/>
    <mergeCell ref="R58:R61"/>
    <mergeCell ref="S58:S61"/>
    <mergeCell ref="T58:T61"/>
    <mergeCell ref="U58:U61"/>
    <mergeCell ref="V58:V61"/>
    <mergeCell ref="AI46:AI49"/>
    <mergeCell ref="B54:B57"/>
    <mergeCell ref="C54:C57"/>
    <mergeCell ref="D54:D57"/>
    <mergeCell ref="E54:E57"/>
    <mergeCell ref="F54:F57"/>
    <mergeCell ref="G54:G57"/>
    <mergeCell ref="H54:H57"/>
    <mergeCell ref="I54:I57"/>
    <mergeCell ref="N54:N57"/>
    <mergeCell ref="O54:O57"/>
    <mergeCell ref="P54:P57"/>
    <mergeCell ref="Q54:Q57"/>
    <mergeCell ref="R54:R57"/>
    <mergeCell ref="S54:S57"/>
    <mergeCell ref="T54:T57"/>
    <mergeCell ref="U54:U57"/>
    <mergeCell ref="V54:V57"/>
    <mergeCell ref="W54:W57"/>
    <mergeCell ref="X54:X57"/>
    <mergeCell ref="Y54:Y57"/>
    <mergeCell ref="Z54:Z57"/>
    <mergeCell ref="AA54:AA57"/>
    <mergeCell ref="AB54:AB57"/>
    <mergeCell ref="Z46:Z49"/>
    <mergeCell ref="AA46:AA49"/>
    <mergeCell ref="AB46:AB49"/>
    <mergeCell ref="AC46:AC49"/>
    <mergeCell ref="AD46:AD49"/>
    <mergeCell ref="AE46:AE49"/>
    <mergeCell ref="AF46:AF49"/>
    <mergeCell ref="AG46:AG49"/>
    <mergeCell ref="AH46:AH49"/>
    <mergeCell ref="AG42:AG45"/>
    <mergeCell ref="AH42:AH45"/>
    <mergeCell ref="AI42:AI45"/>
    <mergeCell ref="A46:A49"/>
    <mergeCell ref="B46:B49"/>
    <mergeCell ref="C46:C49"/>
    <mergeCell ref="D46:D49"/>
    <mergeCell ref="E46:E49"/>
    <mergeCell ref="F46:F49"/>
    <mergeCell ref="G46:G49"/>
    <mergeCell ref="H46:H49"/>
    <mergeCell ref="I46:I49"/>
    <mergeCell ref="N46:N49"/>
    <mergeCell ref="O46:O49"/>
    <mergeCell ref="P46:P49"/>
    <mergeCell ref="Q46:Q49"/>
    <mergeCell ref="R46:R49"/>
    <mergeCell ref="S46:S49"/>
    <mergeCell ref="T46:T49"/>
    <mergeCell ref="U46:U49"/>
    <mergeCell ref="V46:V49"/>
    <mergeCell ref="W46:W49"/>
    <mergeCell ref="X46:X49"/>
    <mergeCell ref="Y46:Y49"/>
    <mergeCell ref="X42:X45"/>
    <mergeCell ref="Y42:Y45"/>
    <mergeCell ref="Z42:Z45"/>
    <mergeCell ref="AA42:AA45"/>
    <mergeCell ref="AB42:AB45"/>
    <mergeCell ref="AC42:AC45"/>
    <mergeCell ref="AD42:AD45"/>
    <mergeCell ref="AE42:AE45"/>
    <mergeCell ref="AF42:AF45"/>
    <mergeCell ref="O42:O45"/>
    <mergeCell ref="P42:P45"/>
    <mergeCell ref="Q42:Q45"/>
    <mergeCell ref="R42:R45"/>
    <mergeCell ref="S42:S45"/>
    <mergeCell ref="T42:T45"/>
    <mergeCell ref="U42:U45"/>
    <mergeCell ref="V42:V45"/>
    <mergeCell ref="W42:W45"/>
    <mergeCell ref="B42:B45"/>
    <mergeCell ref="C42:C45"/>
    <mergeCell ref="D42:D45"/>
    <mergeCell ref="E42:E45"/>
    <mergeCell ref="F42:F45"/>
    <mergeCell ref="G42:G45"/>
    <mergeCell ref="H42:H45"/>
    <mergeCell ref="I42:I45"/>
    <mergeCell ref="N42:N45"/>
    <mergeCell ref="AG38:AG39"/>
    <mergeCell ref="B30:B39"/>
    <mergeCell ref="C30:C39"/>
    <mergeCell ref="D30:D39"/>
    <mergeCell ref="E34:E37"/>
    <mergeCell ref="T30:T39"/>
    <mergeCell ref="AH30:AH39"/>
    <mergeCell ref="AI30:AI39"/>
    <mergeCell ref="AJ30:AJ39"/>
    <mergeCell ref="X38:X39"/>
    <mergeCell ref="Y38:Y39"/>
    <mergeCell ref="Z38:Z39"/>
    <mergeCell ref="AA38:AA39"/>
    <mergeCell ref="AB38:AB39"/>
    <mergeCell ref="AC38:AC39"/>
    <mergeCell ref="AD38:AD39"/>
    <mergeCell ref="AE38:AE39"/>
    <mergeCell ref="AF38:AF39"/>
    <mergeCell ref="O38:O39"/>
    <mergeCell ref="P38:P39"/>
    <mergeCell ref="Q38:Q39"/>
    <mergeCell ref="R38:R39"/>
    <mergeCell ref="S38:S39"/>
    <mergeCell ref="U38:U39"/>
    <mergeCell ref="E38:E39"/>
    <mergeCell ref="F38:F39"/>
    <mergeCell ref="G38:G39"/>
    <mergeCell ref="H38:H39"/>
    <mergeCell ref="I38:I39"/>
    <mergeCell ref="N38:N39"/>
    <mergeCell ref="G34:G37"/>
    <mergeCell ref="F34:F37"/>
    <mergeCell ref="H34:H37"/>
    <mergeCell ref="I34:I37"/>
    <mergeCell ref="N34:N37"/>
    <mergeCell ref="Q40:Q41"/>
    <mergeCell ref="R40:R41"/>
    <mergeCell ref="S40:S41"/>
    <mergeCell ref="N32:N33"/>
    <mergeCell ref="O32:O33"/>
    <mergeCell ref="U32:U33"/>
    <mergeCell ref="V32:V33"/>
    <mergeCell ref="V38:V39"/>
    <mergeCell ref="W38:W39"/>
    <mergeCell ref="O34:O37"/>
    <mergeCell ref="P34:P37"/>
    <mergeCell ref="Q34:Q37"/>
    <mergeCell ref="R34:R37"/>
    <mergeCell ref="S34:S37"/>
    <mergeCell ref="U34:U37"/>
    <mergeCell ref="V34:V37"/>
    <mergeCell ref="W34:W37"/>
    <mergeCell ref="W32:W33"/>
    <mergeCell ref="B40:B41"/>
    <mergeCell ref="C40:C41"/>
    <mergeCell ref="D40:D41"/>
    <mergeCell ref="E40:E41"/>
    <mergeCell ref="F40:F41"/>
    <mergeCell ref="G40:G41"/>
    <mergeCell ref="H40:H41"/>
    <mergeCell ref="I40:I41"/>
    <mergeCell ref="P40:P41"/>
    <mergeCell ref="AB40:AB41"/>
    <mergeCell ref="AC40:AC41"/>
    <mergeCell ref="AD40:AD41"/>
    <mergeCell ref="AE40:AE41"/>
    <mergeCell ref="Z34:Z37"/>
    <mergeCell ref="AA34:AA37"/>
    <mergeCell ref="AB34:AB37"/>
    <mergeCell ref="AC34:AC37"/>
    <mergeCell ref="AD34:AD37"/>
    <mergeCell ref="AE34:AE37"/>
    <mergeCell ref="AF40:AF41"/>
    <mergeCell ref="AG40:AG41"/>
    <mergeCell ref="AH40:AH41"/>
    <mergeCell ref="AI40:AI41"/>
    <mergeCell ref="AJ40:AJ41"/>
    <mergeCell ref="E32:E33"/>
    <mergeCell ref="F32:F33"/>
    <mergeCell ref="G32:G33"/>
    <mergeCell ref="H32:H33"/>
    <mergeCell ref="I32:I33"/>
    <mergeCell ref="N40:N41"/>
    <mergeCell ref="O40:O41"/>
    <mergeCell ref="P32:P33"/>
    <mergeCell ref="Q32:Q33"/>
    <mergeCell ref="R32:R33"/>
    <mergeCell ref="S32:S33"/>
    <mergeCell ref="T40:T41"/>
    <mergeCell ref="U40:U41"/>
    <mergeCell ref="V40:V41"/>
    <mergeCell ref="W40:W41"/>
    <mergeCell ref="X40:X41"/>
    <mergeCell ref="Y40:Y41"/>
    <mergeCell ref="Z40:Z41"/>
    <mergeCell ref="AA40:AA41"/>
    <mergeCell ref="AF34:AF37"/>
    <mergeCell ref="AG34:AG37"/>
    <mergeCell ref="AG30:AG31"/>
    <mergeCell ref="X30:X31"/>
    <mergeCell ref="Y30:Y31"/>
    <mergeCell ref="Z30:Z31"/>
    <mergeCell ref="AA30:AA31"/>
    <mergeCell ref="AB30:AB31"/>
    <mergeCell ref="AC30:AC31"/>
    <mergeCell ref="AD30:AD31"/>
    <mergeCell ref="AE30:AE31"/>
    <mergeCell ref="AF30:AF31"/>
    <mergeCell ref="AF32:AF33"/>
    <mergeCell ref="AG32:AG33"/>
    <mergeCell ref="X32:X33"/>
    <mergeCell ref="Y32:Y33"/>
    <mergeCell ref="Z32:Z33"/>
    <mergeCell ref="AA32:AA33"/>
    <mergeCell ref="X34:X37"/>
    <mergeCell ref="Y34:Y37"/>
    <mergeCell ref="AB32:AB33"/>
    <mergeCell ref="AC32:AC33"/>
    <mergeCell ref="AD32:AD33"/>
    <mergeCell ref="AE32:AE33"/>
    <mergeCell ref="O30:O31"/>
    <mergeCell ref="P30:P31"/>
    <mergeCell ref="Q30:Q31"/>
    <mergeCell ref="R30:R31"/>
    <mergeCell ref="S30:S31"/>
    <mergeCell ref="U30:U31"/>
    <mergeCell ref="V30:V31"/>
    <mergeCell ref="W30:W31"/>
    <mergeCell ref="E30:E31"/>
    <mergeCell ref="F30:F31"/>
    <mergeCell ref="G30:G31"/>
    <mergeCell ref="H30:H31"/>
    <mergeCell ref="I30:I31"/>
    <mergeCell ref="N30:N31"/>
    <mergeCell ref="AH6:AH25"/>
    <mergeCell ref="AI6:AI25"/>
    <mergeCell ref="AJ6:AJ25"/>
    <mergeCell ref="AH26:AH29"/>
    <mergeCell ref="AI26:AI29"/>
    <mergeCell ref="AJ26:AJ29"/>
    <mergeCell ref="AF26:AF29"/>
    <mergeCell ref="AG26:AG29"/>
    <mergeCell ref="B6:B25"/>
    <mergeCell ref="C6:C25"/>
    <mergeCell ref="D6:D25"/>
    <mergeCell ref="E6:E25"/>
    <mergeCell ref="G6:G25"/>
    <mergeCell ref="B26:B29"/>
    <mergeCell ref="C26:C29"/>
    <mergeCell ref="D26:D29"/>
    <mergeCell ref="E26:E29"/>
    <mergeCell ref="G26:G29"/>
    <mergeCell ref="T6:T25"/>
    <mergeCell ref="T26:T29"/>
    <mergeCell ref="AD22:AD25"/>
    <mergeCell ref="AE22:AE25"/>
    <mergeCell ref="AF22:AF25"/>
    <mergeCell ref="AG22:AG25"/>
    <mergeCell ref="F26:F29"/>
    <mergeCell ref="H26:H29"/>
    <mergeCell ref="I26:I29"/>
    <mergeCell ref="N26:N29"/>
    <mergeCell ref="O26:O29"/>
    <mergeCell ref="P26:P29"/>
    <mergeCell ref="Q26:Q29"/>
    <mergeCell ref="R26:R29"/>
    <mergeCell ref="S26:S29"/>
    <mergeCell ref="AD26:AD29"/>
    <mergeCell ref="AE26:AE29"/>
    <mergeCell ref="U22:U25"/>
    <mergeCell ref="V22:V25"/>
    <mergeCell ref="W22:W25"/>
    <mergeCell ref="X22:X25"/>
    <mergeCell ref="Y22:Y25"/>
    <mergeCell ref="Z22:Z25"/>
    <mergeCell ref="AA22:AA25"/>
    <mergeCell ref="AB22:AB25"/>
    <mergeCell ref="AC22:AC25"/>
    <mergeCell ref="U26:U29"/>
    <mergeCell ref="V26:V29"/>
    <mergeCell ref="W26:W29"/>
    <mergeCell ref="X26:X29"/>
    <mergeCell ref="Y26:Y29"/>
    <mergeCell ref="Z26:Z29"/>
    <mergeCell ref="AA26:AA29"/>
    <mergeCell ref="AB26:AB29"/>
    <mergeCell ref="AC26:AC29"/>
    <mergeCell ref="F22:F25"/>
    <mergeCell ref="H22:H25"/>
    <mergeCell ref="I22:I25"/>
    <mergeCell ref="N22:N25"/>
    <mergeCell ref="O22:O25"/>
    <mergeCell ref="P22:P25"/>
    <mergeCell ref="Q22:Q25"/>
    <mergeCell ref="R22:R25"/>
    <mergeCell ref="S22:S25"/>
    <mergeCell ref="AJ3:AJ4"/>
    <mergeCell ref="T3:T4"/>
    <mergeCell ref="U3:U4"/>
    <mergeCell ref="V3:AA3"/>
    <mergeCell ref="AB3:AB4"/>
    <mergeCell ref="AC3:AC4"/>
    <mergeCell ref="AD3:AF3"/>
    <mergeCell ref="N3:N4"/>
    <mergeCell ref="O3:O4"/>
    <mergeCell ref="P3:P4"/>
    <mergeCell ref="Q3:Q4"/>
    <mergeCell ref="R3:R4"/>
    <mergeCell ref="S3:S4"/>
    <mergeCell ref="F6:F9"/>
    <mergeCell ref="F10:F13"/>
    <mergeCell ref="F14:F17"/>
    <mergeCell ref="F18:F21"/>
    <mergeCell ref="B1:AI1"/>
    <mergeCell ref="B3:B4"/>
    <mergeCell ref="C3:C4"/>
    <mergeCell ref="D3:D4"/>
    <mergeCell ref="E3:E4"/>
    <mergeCell ref="F3:F4"/>
    <mergeCell ref="G3:G4"/>
    <mergeCell ref="H3:H4"/>
    <mergeCell ref="I3:I4"/>
    <mergeCell ref="J3:M3"/>
    <mergeCell ref="AG3:AG4"/>
    <mergeCell ref="AH3:AH4"/>
    <mergeCell ref="AI3:AI4"/>
    <mergeCell ref="N6:N9"/>
    <mergeCell ref="N10:N13"/>
    <mergeCell ref="N14:N17"/>
    <mergeCell ref="N18:N21"/>
    <mergeCell ref="P6:P9"/>
    <mergeCell ref="P10:P13"/>
    <mergeCell ref="P14:P17"/>
    <mergeCell ref="P18:P21"/>
    <mergeCell ref="H6:H9"/>
    <mergeCell ref="I6:I9"/>
    <mergeCell ref="H10:H13"/>
    <mergeCell ref="I10:I13"/>
    <mergeCell ref="H14:H17"/>
    <mergeCell ref="I14:I17"/>
    <mergeCell ref="H18:H21"/>
    <mergeCell ref="I18:I21"/>
    <mergeCell ref="O6:O9"/>
    <mergeCell ref="O10:O13"/>
    <mergeCell ref="O14:O17"/>
    <mergeCell ref="O18:O21"/>
    <mergeCell ref="Q6:Q9"/>
    <mergeCell ref="R6:R9"/>
    <mergeCell ref="S6:S9"/>
    <mergeCell ref="Q10:Q13"/>
    <mergeCell ref="R10:R13"/>
    <mergeCell ref="S10:S13"/>
    <mergeCell ref="Q14:Q17"/>
    <mergeCell ref="R14:R17"/>
    <mergeCell ref="S14:S17"/>
    <mergeCell ref="U18:U21"/>
    <mergeCell ref="V18:V21"/>
    <mergeCell ref="W6:W9"/>
    <mergeCell ref="W10:W13"/>
    <mergeCell ref="W18:W21"/>
    <mergeCell ref="V6:V9"/>
    <mergeCell ref="U10:U13"/>
    <mergeCell ref="V10:V13"/>
    <mergeCell ref="U6:U9"/>
    <mergeCell ref="U14:U17"/>
    <mergeCell ref="AC6:AC9"/>
    <mergeCell ref="AD6:AD9"/>
    <mergeCell ref="AE6:AE9"/>
    <mergeCell ref="AF6:AF9"/>
    <mergeCell ref="AG6:AG9"/>
    <mergeCell ref="X6:X9"/>
    <mergeCell ref="Y6:Y9"/>
    <mergeCell ref="Z6:Z9"/>
    <mergeCell ref="AA6:AA9"/>
    <mergeCell ref="AB6:AB9"/>
    <mergeCell ref="Q18:Q21"/>
    <mergeCell ref="R18:R21"/>
    <mergeCell ref="S18:S21"/>
    <mergeCell ref="AB10:AB13"/>
    <mergeCell ref="AE10:AE13"/>
    <mergeCell ref="AB14:AB17"/>
    <mergeCell ref="AE14:AE17"/>
    <mergeCell ref="AB18:AB21"/>
    <mergeCell ref="AE18:AE21"/>
    <mergeCell ref="X18:X21"/>
    <mergeCell ref="Y18:Y21"/>
    <mergeCell ref="Z18:Z21"/>
    <mergeCell ref="AA18:AA21"/>
    <mergeCell ref="AC10:AC13"/>
    <mergeCell ref="X10:X13"/>
    <mergeCell ref="Y10:Y13"/>
    <mergeCell ref="Z10:Z13"/>
    <mergeCell ref="AA10:AA13"/>
    <mergeCell ref="W14:W17"/>
    <mergeCell ref="X14:X17"/>
    <mergeCell ref="Y14:Y17"/>
    <mergeCell ref="Z14:Z17"/>
    <mergeCell ref="AA14:AA17"/>
    <mergeCell ref="V14:V17"/>
    <mergeCell ref="AF10:AF13"/>
    <mergeCell ref="AG10:AG13"/>
    <mergeCell ref="AF14:AF17"/>
    <mergeCell ref="AG14:AG17"/>
    <mergeCell ref="AF18:AF21"/>
    <mergeCell ref="AG18:AG21"/>
    <mergeCell ref="AD10:AD13"/>
    <mergeCell ref="AC14:AC17"/>
    <mergeCell ref="AD14:AD17"/>
    <mergeCell ref="AC18:AC21"/>
    <mergeCell ref="AD18:AD21"/>
    <mergeCell ref="E68:E69"/>
    <mergeCell ref="F68:F69"/>
    <mergeCell ref="G68:G69"/>
    <mergeCell ref="H68:H69"/>
    <mergeCell ref="I68:I69"/>
    <mergeCell ref="N68:N69"/>
    <mergeCell ref="O68:O69"/>
    <mergeCell ref="P68:P69"/>
    <mergeCell ref="Q68:Q69"/>
    <mergeCell ref="Y70:Y73"/>
    <mergeCell ref="Z70:Z73"/>
    <mergeCell ref="AA70:AA73"/>
    <mergeCell ref="R68:R69"/>
    <mergeCell ref="S68:S69"/>
    <mergeCell ref="U68:U69"/>
    <mergeCell ref="V68:V69"/>
    <mergeCell ref="W68:W69"/>
    <mergeCell ref="X68:X69"/>
    <mergeCell ref="Y68:Y69"/>
    <mergeCell ref="Z68:Z69"/>
    <mergeCell ref="AA68:AA69"/>
    <mergeCell ref="T68:T73"/>
    <mergeCell ref="AH68:AH73"/>
    <mergeCell ref="AI68:AI73"/>
    <mergeCell ref="AJ68:AJ73"/>
    <mergeCell ref="AB68:AB69"/>
    <mergeCell ref="AC68:AC69"/>
    <mergeCell ref="AD68:AD69"/>
    <mergeCell ref="AE68:AE69"/>
    <mergeCell ref="AF68:AF69"/>
    <mergeCell ref="AG68:AG69"/>
    <mergeCell ref="B68:B73"/>
    <mergeCell ref="C68:C73"/>
    <mergeCell ref="D68:D73"/>
    <mergeCell ref="AB70:AB73"/>
    <mergeCell ref="AC70:AC73"/>
    <mergeCell ref="AD70:AD73"/>
    <mergeCell ref="AE70:AE73"/>
    <mergeCell ref="AF70:AF73"/>
    <mergeCell ref="AG70:AG73"/>
    <mergeCell ref="E70:E73"/>
    <mergeCell ref="F70:F73"/>
    <mergeCell ref="G70:G73"/>
    <mergeCell ref="H70:H73"/>
    <mergeCell ref="I70:I73"/>
    <mergeCell ref="N70:N73"/>
    <mergeCell ref="O70:O73"/>
    <mergeCell ref="P70:P73"/>
    <mergeCell ref="Q70:Q73"/>
    <mergeCell ref="R70:R73"/>
    <mergeCell ref="S70:S73"/>
    <mergeCell ref="U70:U73"/>
    <mergeCell ref="V70:V73"/>
    <mergeCell ref="W70:W73"/>
    <mergeCell ref="X70:X73"/>
    <mergeCell ref="B74:B75"/>
    <mergeCell ref="C74:C75"/>
    <mergeCell ref="D74:D75"/>
    <mergeCell ref="E74:E75"/>
    <mergeCell ref="F74:F75"/>
    <mergeCell ref="G74:G75"/>
    <mergeCell ref="H74:H75"/>
    <mergeCell ref="I74:I75"/>
    <mergeCell ref="N74:N75"/>
    <mergeCell ref="O74:O75"/>
    <mergeCell ref="P74:P75"/>
    <mergeCell ref="Q74:Q75"/>
    <mergeCell ref="R74:R75"/>
    <mergeCell ref="S74:S75"/>
    <mergeCell ref="T74:T75"/>
    <mergeCell ref="U74:U75"/>
    <mergeCell ref="V74:V75"/>
    <mergeCell ref="W74:W75"/>
    <mergeCell ref="AG74:AG75"/>
    <mergeCell ref="AH74:AH75"/>
    <mergeCell ref="AI74:AI75"/>
    <mergeCell ref="AJ74:AJ75"/>
    <mergeCell ref="X74:X75"/>
    <mergeCell ref="Y74:Y75"/>
    <mergeCell ref="Z74:Z75"/>
    <mergeCell ref="AA74:AA75"/>
    <mergeCell ref="AB74:AB75"/>
    <mergeCell ref="AC74:AC75"/>
    <mergeCell ref="AD74:AD75"/>
    <mergeCell ref="AE74:AE75"/>
    <mergeCell ref="AF74:AF75"/>
    <mergeCell ref="B76:B77"/>
    <mergeCell ref="C76:C77"/>
    <mergeCell ref="D76:D77"/>
    <mergeCell ref="E76:E77"/>
    <mergeCell ref="F76:F77"/>
    <mergeCell ref="G76:G77"/>
    <mergeCell ref="H76:H77"/>
    <mergeCell ref="I76:I77"/>
    <mergeCell ref="N76:N77"/>
    <mergeCell ref="O76:O77"/>
    <mergeCell ref="P76:P77"/>
    <mergeCell ref="Q76:Q77"/>
    <mergeCell ref="R76:R77"/>
    <mergeCell ref="S76:S77"/>
    <mergeCell ref="T76:T77"/>
    <mergeCell ref="U76:U77"/>
    <mergeCell ref="V76:V77"/>
    <mergeCell ref="W76:W77"/>
    <mergeCell ref="AG76:AG77"/>
    <mergeCell ref="AH76:AH77"/>
    <mergeCell ref="AI76:AI77"/>
    <mergeCell ref="AJ76:AJ77"/>
    <mergeCell ref="X76:X77"/>
    <mergeCell ref="Y76:Y77"/>
    <mergeCell ref="Z76:Z77"/>
    <mergeCell ref="AA76:AA77"/>
    <mergeCell ref="AB76:AB77"/>
    <mergeCell ref="AC76:AC77"/>
    <mergeCell ref="AD76:AD77"/>
    <mergeCell ref="AE76:AE77"/>
    <mergeCell ref="AF76:AF7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Lina Klingienė</cp:lastModifiedBy>
  <cp:lastPrinted>2022-12-22T14:53:05Z</cp:lastPrinted>
  <dcterms:created xsi:type="dcterms:W3CDTF">2022-12-16T11:51:22Z</dcterms:created>
  <dcterms:modified xsi:type="dcterms:W3CDTF">2026-04-07T11:43:36Z</dcterms:modified>
</cp:coreProperties>
</file>