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M:\2. PROGRAMOS\3.1 EGADP - SP 21-27\2. Kvietimai\SVEPS\1.2 KVIETIMŲ PLANAI\Regionai\Šiauliai\Kvietimų planas\Patikslintas 2024-05-14\"/>
    </mc:Choice>
  </mc:AlternateContent>
  <xr:revisionPtr revIDLastSave="0" documentId="13_ncr:1_{A35649D3-510C-4456-B455-5471CC29E79C}" xr6:coauthVersionLast="47" xr6:coauthVersionMax="47" xr10:uidLastSave="{00000000-0000-0000-0000-000000000000}"/>
  <bookViews>
    <workbookView xWindow="-28920" yWindow="60" windowWidth="29040" windowHeight="15840" xr2:uid="{00000000-000D-0000-FFFF-FFFF00000000}"/>
  </bookViews>
  <sheets>
    <sheet name="SAM"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6" l="1"/>
  <c r="T30" i="6" s="1"/>
  <c r="AE38" i="6"/>
  <c r="U38" i="6"/>
  <c r="AE34" i="6"/>
  <c r="U34" i="6"/>
  <c r="AE32" i="6"/>
  <c r="U40" i="6"/>
  <c r="T40" i="6" s="1"/>
  <c r="AE40" i="6"/>
  <c r="U30" i="6"/>
  <c r="AE30" i="6" l="1"/>
  <c r="AE26" i="6"/>
  <c r="U26" i="6"/>
  <c r="T26" i="6" s="1"/>
  <c r="AE22" i="6"/>
  <c r="U22" i="6"/>
  <c r="AE10" i="6"/>
  <c r="AE14" i="6"/>
  <c r="AE18" i="6"/>
  <c r="AE6" i="6"/>
  <c r="U18" i="6" l="1"/>
  <c r="U10" i="6"/>
  <c r="U14" i="6"/>
  <c r="U6" i="6"/>
  <c r="T6" i="6" l="1"/>
</calcChain>
</file>

<file path=xl/sharedStrings.xml><?xml version="1.0" encoding="utf-8"?>
<sst xmlns="http://schemas.openxmlformats.org/spreadsheetml/2006/main" count="327" uniqueCount="130">
  <si>
    <t>Kvietimo numeris</t>
  </si>
  <si>
    <t>Kvietimo pavadinimas</t>
  </si>
  <si>
    <t>Konkretus uždavinys arba priemonė (reforma ar investicija)</t>
  </si>
  <si>
    <t>Valstybei svarbus projektas</t>
  </si>
  <si>
    <t>Strateginės svarbos projektas</t>
  </si>
  <si>
    <t>Siektini stebėsenos rodikliai</t>
  </si>
  <si>
    <t>Pavadinimas</t>
  </si>
  <si>
    <t>Kodas</t>
  </si>
  <si>
    <t>Matavimo vienetas</t>
  </si>
  <si>
    <t>Siektina reikšmė</t>
  </si>
  <si>
    <t>EGADP paskolos lėšos</t>
  </si>
  <si>
    <t>Sostinės regionas</t>
  </si>
  <si>
    <t>Vidurio ir Vakarų Lietuva</t>
  </si>
  <si>
    <t>Valstybės biudžeto lėšos, skirtos ES fondų lėšomis netinkamam finansuoti  pridėtinės vertės mokesčiui apmokėti</t>
  </si>
  <si>
    <t>Netaikoma</t>
  </si>
  <si>
    <t xml:space="preserve">Apskritis </t>
  </si>
  <si>
    <t>Pažangos priemonės numeris</t>
  </si>
  <si>
    <t xml:space="preserve">Pažangos priemonės pavadinimas </t>
  </si>
  <si>
    <t>Finansuojamos projektų veiklos</t>
  </si>
  <si>
    <t>Galimi pareiškėjai</t>
  </si>
  <si>
    <t>Administruojančioji institucija</t>
  </si>
  <si>
    <t>Projektų atrankos būdas</t>
  </si>
  <si>
    <t xml:space="preserve">Planuojama kvietimo pabaigos data </t>
  </si>
  <si>
    <t>Paskelbto kvietimo data</t>
  </si>
  <si>
    <t>Planuojama kvietimo pradžios data</t>
  </si>
  <si>
    <t>Finansavimo forma</t>
  </si>
  <si>
    <t>KVIETIMŲ TEIKTI PROJEKTŲ ĮGYVENDINIMO PLANUS PLANAS</t>
  </si>
  <si>
    <t>Asignavimų valdytojas</t>
  </si>
  <si>
    <t>Pareiškėjų tipas: viešasis,  privatus</t>
  </si>
  <si>
    <t xml:space="preserve">Bendra kvietimui skirta finansavimo lėšų suma (eurais) </t>
  </si>
  <si>
    <t xml:space="preserve">Didžiausia galima skirti finansavimo lėšų suma projektui ir (arba) projekto veiklai įgyvendinti (eurais) </t>
  </si>
  <si>
    <t>Finansavimo šaltinis (-iai) ir sumos (eurais)</t>
  </si>
  <si>
    <t>Valstybės biudžeto lėšos</t>
  </si>
  <si>
    <r>
      <t xml:space="preserve">Europos Sąjungos (toliau </t>
    </r>
    <r>
      <rPr>
        <b/>
        <sz val="10"/>
        <rFont val="Times New Roman"/>
        <family val="1"/>
        <charset val="186"/>
      </rPr>
      <t>–</t>
    </r>
    <r>
      <rPr>
        <b/>
        <sz val="10"/>
        <color theme="1"/>
        <rFont val="Times New Roman"/>
        <family val="1"/>
        <charset val="186"/>
      </rPr>
      <t xml:space="preserve"> ES) fondų lėšos</t>
    </r>
  </si>
  <si>
    <t>Ekonomikos gaivinimo ir atsparumo didinimo priemonės (toliau – EGADP) subsidijos lėšos</t>
  </si>
  <si>
    <t xml:space="preserve">
Bendrojo finansavimo lėšos</t>
  </si>
  <si>
    <t>Nuosavo įnašo dydis (eurais)</t>
  </si>
  <si>
    <t>ES lėšų fondas</t>
  </si>
  <si>
    <r>
      <t>Finansavimas pagal regioną, kuriam gali būti priskiriama</t>
    </r>
    <r>
      <rPr>
        <b/>
        <sz val="10"/>
        <color theme="1"/>
        <rFont val="Times New Roman"/>
        <family val="1"/>
        <charset val="186"/>
      </rPr>
      <t xml:space="preserve"> (-os) projekto veikla
 (-os) </t>
    </r>
  </si>
  <si>
    <t>Ne</t>
  </si>
  <si>
    <t>CPVA</t>
  </si>
  <si>
    <t>Dotacija</t>
  </si>
  <si>
    <t>Planavimas</t>
  </si>
  <si>
    <t>ERPF</t>
  </si>
  <si>
    <t>11-001-02-10-03(RE)</t>
  </si>
  <si>
    <t>Gerinti kokybiškų visuomenės sveikatos paslaugų prieinamumą regionuose</t>
  </si>
  <si>
    <t>ESF+</t>
  </si>
  <si>
    <t>SAM</t>
  </si>
  <si>
    <t xml:space="preserve">R.S.2.3523 </t>
  </si>
  <si>
    <t>Procentai</t>
  </si>
  <si>
    <r>
      <t xml:space="preserve">Asmenų, po dalyvavimo veiklose pagerinusių sveikatos raštingumo kompetenciją, dalis </t>
    </r>
    <r>
      <rPr>
        <sz val="9"/>
        <color theme="1"/>
        <rFont val="Times New Roman"/>
        <family val="1"/>
        <charset val="186"/>
      </rPr>
      <t/>
    </r>
  </si>
  <si>
    <t xml:space="preserve">P.S.2.1519 </t>
  </si>
  <si>
    <t>Asmenys</t>
  </si>
  <si>
    <t xml:space="preserve">Asmenys, dalyvavę sveikatos raštingumo didinimo veiklose </t>
  </si>
  <si>
    <t xml:space="preserve">'R.S.2.3526 </t>
  </si>
  <si>
    <t>Asmenų, palankiai vertinančių visuomenės sveikatos priežiūros paslaugų kokybę, dalis</t>
  </si>
  <si>
    <t xml:space="preserve">80
(2029)
</t>
  </si>
  <si>
    <t xml:space="preserve">'P.B.2.0518 </t>
  </si>
  <si>
    <t>Subjektų skaičius</t>
  </si>
  <si>
    <t>Paramą gavusių nacionalinio, regionų ar vietos lygmens viešojo administravimo ar viešąsias paslaugas teikiančių įstaigų skaičius</t>
  </si>
  <si>
    <t>viešas</t>
  </si>
  <si>
    <t>Naudotojai per metus</t>
  </si>
  <si>
    <t>Skaičius</t>
  </si>
  <si>
    <t>Asmenys per metus</t>
  </si>
  <si>
    <t>2024-03</t>
  </si>
  <si>
    <t>1 (2029)</t>
  </si>
  <si>
    <t>2024-01</t>
  </si>
  <si>
    <t>26-512-P</t>
  </si>
  <si>
    <t>Akmenės rajono savivaldybės visuomenės sveikatos biuras</t>
  </si>
  <si>
    <t xml:space="preserve">380
(2029)
</t>
  </si>
  <si>
    <t>Joniškio rajono savivaldybės visuomenės sveikatos biuras</t>
  </si>
  <si>
    <t xml:space="preserve">440
(2029)
</t>
  </si>
  <si>
    <t xml:space="preserve">2300
(2029)
</t>
  </si>
  <si>
    <t>Kelmės rajono savivaldybės visuomenės sveikatos biuras</t>
  </si>
  <si>
    <t xml:space="preserve">1200
(2029)
</t>
  </si>
  <si>
    <t>Pakruojo rajono savivaldybės visuomenės sveikatos biuras</t>
  </si>
  <si>
    <t xml:space="preserve">2362
(2029)
</t>
  </si>
  <si>
    <t>Radviliškio rajono savivaldybės visuomenės sveikatos biuras</t>
  </si>
  <si>
    <t>26-513-P</t>
  </si>
  <si>
    <t>2021–2027 metų Europos Sąjungos fondų investicijų programos  "Konkretus uždavinys – 4.8. Suteikti daugiau vienodų galimybių už prieinamą kainą laiku gauti kokybiškas ir tvarias paslaugas, įskaitant paslaugas, kuriomis skatinamos galimybės gauti būstą ir į asmenį orientuotą priežiūrą, įskaitant sveikatos priežiūrą; modernizuoti socialinės apsaugos sistemas, be kita ko, skatinti, kad būtų suteikta galimybė naudotis socialine apsauga, daugiau dėmesio skiriant vaikams ir palankių sąlygų neturinčioms grupėms; gerinti sveikatos priežiūros sistemų ir ilgalaikės priežiūros paslaugų prieinamumą, taip pat ir neįgaliesiems, rezultatyvumą ir tvarumą".</t>
  </si>
  <si>
    <t xml:space="preserve">590
(2029)
</t>
  </si>
  <si>
    <t>Šiaulių rajono savivaldybės visuomenės sveikatos biuras</t>
  </si>
  <si>
    <t xml:space="preserve">  2024-04  </t>
  </si>
  <si>
    <t xml:space="preserve">  2024-06  </t>
  </si>
  <si>
    <t>Kokybiškų visuomenės sveikatos paslaugų prieinamumo didinimas Šiaulių regione</t>
  </si>
  <si>
    <t>26-528-P</t>
  </si>
  <si>
    <t>1.1. Kokybiškų visuomenės sveikatos paslaugų prieinamumo didinimas Akmenės rajone</t>
  </si>
  <si>
    <t>1.2. Kokybiškų visuomenės sveikatos paslaugų prieinamumo didinimas Joniškio rajone</t>
  </si>
  <si>
    <t>1.3. Kokybiškų visuomenės sveikatos paslaugų prieinamumo didinimas Kelmės rajone</t>
  </si>
  <si>
    <t>1.4. Kokybiškų visuomenės sveikatos paslaugų prieinamumo didinimas Pakruojo rajone</t>
  </si>
  <si>
    <t>1.5. Kokybiškų visuomenės sveikatos paslaugų prieinamumo didinimas Radviliškio rajone</t>
  </si>
  <si>
    <t>1.6. Kokybiškų visuomenės sveikatos paslaugų prieinamumo didinimas Šiaulių rajone</t>
  </si>
  <si>
    <t xml:space="preserve">2.1. Ilgalaikės
priežiūros paslaugų
užtikrinimas Akmenės rajone </t>
  </si>
  <si>
    <t>Užtikrinti ilgalaikės priežiūros paslaugų plėtrą</t>
  </si>
  <si>
    <t>2021–2027 metų Europos Sąjungos fondų investicijų programos  "Konkretus uždavinys – 4.10. Užtikrinti vienodas galimybes naudotis sveikatos priežiūros paslaugomis, didinti sveikatos priežiūros sistemų, įskaitant pirminę sveikatos priežiūrą, atsparumą, ir skatinti perėjimą nuo institucinės globos prie globos šeimoje ir bendruomeninės globos (ERPF)".</t>
  </si>
  <si>
    <t xml:space="preserve">R.B.2.2073 </t>
  </si>
  <si>
    <t>Naujos arba modernizuotos sveikatos priežiūros infrastruktūros naudotojų skaičius per metus</t>
  </si>
  <si>
    <t xml:space="preserve">181
(2029)
</t>
  </si>
  <si>
    <t xml:space="preserve">Naujos arba modernizuotos sveikatos priežiūros infrastruktūros talpumas </t>
  </si>
  <si>
    <t xml:space="preserve">P.B.2.0069 </t>
  </si>
  <si>
    <t>Akmenės
rajono
savivaldybės
administracija</t>
  </si>
  <si>
    <t xml:space="preserve">  2024-07</t>
  </si>
  <si>
    <t xml:space="preserve">  2024-09  </t>
  </si>
  <si>
    <t>26-529-P</t>
  </si>
  <si>
    <t>2.2. Ilgalaikės priežiūros paslaugų plėtros užtikrinimas Joniškio rajono savivaldybėje</t>
  </si>
  <si>
    <t xml:space="preserve">1480
(2029)
</t>
  </si>
  <si>
    <t xml:space="preserve">1408
(2029)
</t>
  </si>
  <si>
    <t>Joniškio
rajono
savivaldybės
administracija</t>
  </si>
  <si>
    <t xml:space="preserve">  2024-10</t>
  </si>
  <si>
    <t xml:space="preserve">  2024-12  </t>
  </si>
  <si>
    <t xml:space="preserve">2.3. Ilgalaikės priežiūros paslaugų plėtra Kelmės rajone </t>
  </si>
  <si>
    <t xml:space="preserve">407
(2029)
</t>
  </si>
  <si>
    <t>Kelmės
rajono
savivaldybės
administracija</t>
  </si>
  <si>
    <t>2.4. Ilgalaikės priežiūros paslaugų mobiliųjų komandų stiprinimas Kelmės rajone</t>
  </si>
  <si>
    <t>R.S.2.3530</t>
  </si>
  <si>
    <t xml:space="preserve"> Ilgalaikės priežiūros paslaugų gavėjų, palankiai vertinančių gaunamų paslaugų kokybę, dalis </t>
  </si>
  <si>
    <t xml:space="preserve">P.S.2.1525 </t>
  </si>
  <si>
    <t xml:space="preserve">R.S.2.3532 </t>
  </si>
  <si>
    <t xml:space="preserve">P.S.2.1526 </t>
  </si>
  <si>
    <t xml:space="preserve">Sveikatos priežiūros įstaigos, įgyvendinusios sveikatos priežiūros specialistų įgalinimo, pritraukimo ir išlaikymo projektus </t>
  </si>
  <si>
    <t xml:space="preserve"> Sveikatos priežiūros specialistų, kurie po dalyvavimo veiklose mažiausiai 2 metus dirbo sveikatos priežiūros įstaigose, dalis</t>
  </si>
  <si>
    <t>Asmenys, gavę ilgalaikės priežiūros paslaugas</t>
  </si>
  <si>
    <t xml:space="preserve">26
(2029)
</t>
  </si>
  <si>
    <t xml:space="preserve">1
(2029)
</t>
  </si>
  <si>
    <t>2.5. Mobiliųjų komandų aprūpinimas
darbui reikalinga
įranga ir priemonių
komplektais bei
automobiliais Radviliškio rajone</t>
  </si>
  <si>
    <t xml:space="preserve">640
(2029)
</t>
  </si>
  <si>
    <t>Radviliškio
rajono
savivaldybės
administracija</t>
  </si>
  <si>
    <t>2021–2027 metų Europos Sąjungos fondų investicijų programos  "Konkretus uždavinys – 4.10. Užtikrinti vienodas galimybes naudotis sveikatos priežiūros paslaugomis, didinti sveikatos priežiūros sistemų, įskaitant pirminę sveikatos priežiūrą, atsparumą, ir skatinti perėjimą nuo institucinės globos prie globos šeimoje ir bendruomeninės globos (ERPF)".
2021–2027 metų Europos Sąjungos fondų investicijų programos  "Konkretus uždavinys – 4.8. Suteikti daugiau vienodų galimybių už prieinamą kainą laiku gauti kokybiškas ir tvarias paslaugas, įskaitant paslaugas, kuriomis skatinamos galimybės gauti būstą ir į asmenį orientuotą priežiūrą, įskaitant sveikatos priežiūrą; modernizuoti socialinės apsaugos sistemas, be kita ko, skatinti, kad būtų suteikta galimybė naudotis socialine apsauga, daugiau dėmesio skiriant vaikams ir palankių sąlygų neturinčioms grupėms; gerinti sveikatos priežiūros sistemų ir ilgalaikės priežiūros paslaugų prieinamumą, taip pat ir neįgaliesiems, rezultatyvumą ir tvarumą".</t>
  </si>
  <si>
    <t xml:space="preserve"> Ilgalaikės priežiūros paslaugų užtikrinimas Šiaulių regione </t>
  </si>
  <si>
    <t>11-002-02-11-02 (RE)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</si>
</sst>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i/>
      <sz val="10"/>
      <color theme="1"/>
      <name val="Times New Roman"/>
      <family val="1"/>
      <charset val="186"/>
    </font>
    <font>
      <sz val="10"/>
      <color theme="1"/>
      <name val="Times New Roman"/>
      <family val="1"/>
      <charset val="186"/>
    </font>
    <font>
      <b/>
      <sz val="10"/>
      <color theme="1"/>
      <name val="Times New Roman"/>
      <family val="1"/>
      <charset val="186"/>
    </font>
    <font>
      <b/>
      <sz val="10"/>
      <name val="Times New Roman"/>
      <family val="1"/>
      <charset val="186"/>
    </font>
    <font>
      <i/>
      <sz val="10"/>
      <name val="Times New Roman"/>
      <family val="1"/>
      <charset val="186"/>
    </font>
    <font>
      <sz val="9"/>
      <color theme="1"/>
      <name val="Times New Roman"/>
      <family val="1"/>
      <charset val="186"/>
    </font>
    <font>
      <sz val="11"/>
      <name val="Calibri"/>
      <family val="2"/>
      <charset val="186"/>
      <scheme val="minor"/>
    </font>
    <font>
      <sz val="11"/>
      <name val="Calibri"/>
      <family val="2"/>
      <charset val="186"/>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113">
    <xf numFmtId="0" fontId="0" fillId="0" borderId="0" xfId="0"/>
    <xf numFmtId="0" fontId="0" fillId="2" borderId="0" xfId="0" applyFill="1"/>
    <xf numFmtId="0" fontId="2" fillId="2" borderId="0" xfId="0" applyFont="1" applyFill="1"/>
    <xf numFmtId="0" fontId="3" fillId="2" borderId="1" xfId="0" applyFont="1"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vertical="center" wrapText="1"/>
    </xf>
    <xf numFmtId="0" fontId="0" fillId="2" borderId="1" xfId="0" quotePrefix="1" applyFill="1" applyBorder="1" applyAlignment="1">
      <alignment horizontal="center" vertical="center" wrapText="1"/>
    </xf>
    <xf numFmtId="0" fontId="0" fillId="2" borderId="7" xfId="0" applyFill="1" applyBorder="1" applyAlignment="1">
      <alignment vertical="center"/>
    </xf>
    <xf numFmtId="0" fontId="0" fillId="2" borderId="1" xfId="0" quotePrefix="1" applyFill="1" applyBorder="1" applyAlignment="1">
      <alignment horizontal="left"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xf>
    <xf numFmtId="0" fontId="5" fillId="2" borderId="2" xfId="0" applyFont="1" applyFill="1" applyBorder="1" applyAlignment="1">
      <alignment horizontal="center"/>
    </xf>
    <xf numFmtId="0" fontId="2" fillId="2" borderId="0" xfId="0" applyFont="1" applyFill="1" applyAlignment="1">
      <alignment vertical="center" wrapText="1"/>
    </xf>
    <xf numFmtId="0" fontId="0" fillId="2" borderId="0" xfId="0" applyFill="1" applyAlignment="1">
      <alignment vertical="center" wrapText="1"/>
    </xf>
    <xf numFmtId="0" fontId="0" fillId="2" borderId="9" xfId="0" quotePrefix="1" applyFill="1" applyBorder="1" applyAlignment="1">
      <alignment horizontal="left" vertical="center" wrapText="1"/>
    </xf>
    <xf numFmtId="0" fontId="0" fillId="2" borderId="9" xfId="0" applyFill="1" applyBorder="1" applyAlignment="1">
      <alignment horizontal="center" vertical="center" wrapText="1"/>
    </xf>
    <xf numFmtId="0" fontId="0" fillId="2" borderId="9" xfId="0" quotePrefix="1" applyFill="1" applyBorder="1" applyAlignment="1">
      <alignment horizontal="center" vertical="center" wrapText="1"/>
    </xf>
    <xf numFmtId="0" fontId="0" fillId="2" borderId="14" xfId="0" quotePrefix="1" applyFill="1" applyBorder="1" applyAlignment="1">
      <alignment horizontal="left" vertical="center" wrapText="1"/>
    </xf>
    <xf numFmtId="0" fontId="0" fillId="2" borderId="14" xfId="0" applyFill="1" applyBorder="1" applyAlignment="1">
      <alignment horizontal="center" vertical="center" wrapText="1"/>
    </xf>
    <xf numFmtId="0" fontId="0" fillId="2" borderId="14" xfId="0" quotePrefix="1" applyFill="1" applyBorder="1" applyAlignment="1">
      <alignment horizontal="center" vertical="center" wrapText="1"/>
    </xf>
    <xf numFmtId="0" fontId="1"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 fontId="8" fillId="2" borderId="10"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2" borderId="17" xfId="0" applyNumberFormat="1" applyFont="1" applyFill="1" applyBorder="1" applyAlignment="1">
      <alignment horizontal="center" vertical="center" wrapText="1"/>
    </xf>
    <xf numFmtId="17" fontId="0" fillId="2" borderId="10" xfId="0" applyNumberFormat="1" applyFill="1" applyBorder="1" applyAlignment="1">
      <alignment horizontal="center" vertical="center"/>
    </xf>
    <xf numFmtId="17" fontId="0" fillId="2" borderId="8" xfId="0" applyNumberFormat="1" applyFill="1" applyBorder="1" applyAlignment="1">
      <alignment horizontal="center" vertical="center"/>
    </xf>
    <xf numFmtId="17" fontId="0" fillId="2" borderId="17" xfId="0" applyNumberFormat="1" applyFill="1" applyBorder="1" applyAlignment="1">
      <alignment horizontal="center" vertical="center"/>
    </xf>
    <xf numFmtId="0" fontId="0" fillId="2" borderId="11" xfId="0" applyFill="1" applyBorder="1" applyAlignment="1">
      <alignment horizontal="center"/>
    </xf>
    <xf numFmtId="0" fontId="0" fillId="2" borderId="13" xfId="0" applyFill="1" applyBorder="1" applyAlignment="1">
      <alignment horizontal="center"/>
    </xf>
    <xf numFmtId="0" fontId="0" fillId="2" borderId="18" xfId="0" applyFill="1" applyBorder="1" applyAlignment="1">
      <alignment horizontal="center"/>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 xfId="0" applyFill="1" applyBorder="1" applyAlignment="1">
      <alignment horizontal="center" vertical="center"/>
    </xf>
    <xf numFmtId="0" fontId="0" fillId="2" borderId="17" xfId="0" applyFill="1" applyBorder="1" applyAlignment="1">
      <alignment horizontal="center" vertical="center"/>
    </xf>
    <xf numFmtId="0" fontId="0" fillId="2" borderId="1" xfId="0" quotePrefix="1" applyFill="1" applyBorder="1" applyAlignment="1">
      <alignment horizontal="center" vertical="center" wrapText="1"/>
    </xf>
    <xf numFmtId="0" fontId="0" fillId="2" borderId="14" xfId="0" quotePrefix="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2" borderId="2" xfId="0" applyFill="1" applyBorder="1" applyAlignment="1">
      <alignment horizontal="center" vertical="center" wrapText="1"/>
    </xf>
    <xf numFmtId="0" fontId="0" fillId="2" borderId="17" xfId="0" applyFill="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7" fillId="2" borderId="10" xfId="0" applyFont="1" applyFill="1" applyBorder="1" applyAlignment="1">
      <alignment horizontal="center" vertical="center" wrapText="1"/>
    </xf>
    <xf numFmtId="0" fontId="0" fillId="2" borderId="2" xfId="0" quotePrefix="1" applyFill="1" applyBorder="1" applyAlignment="1">
      <alignment horizontal="center" vertical="center" wrapText="1"/>
    </xf>
    <xf numFmtId="0" fontId="0" fillId="2" borderId="8" xfId="0" quotePrefix="1" applyFill="1" applyBorder="1" applyAlignment="1">
      <alignment horizontal="center" vertical="center" wrapText="1"/>
    </xf>
    <xf numFmtId="0" fontId="0" fillId="2" borderId="3" xfId="0" quotePrefix="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2" borderId="10" xfId="0" quotePrefix="1" applyFill="1" applyBorder="1" applyAlignment="1">
      <alignment horizontal="center" vertical="center" wrapText="1"/>
    </xf>
    <xf numFmtId="0" fontId="0" fillId="2" borderId="17" xfId="0" quotePrefix="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9" xfId="0" quotePrefix="1" applyFill="1" applyBorder="1" applyAlignment="1">
      <alignment horizontal="center" vertical="center" wrapText="1"/>
    </xf>
    <xf numFmtId="0" fontId="8" fillId="2" borderId="9" xfId="0" applyFont="1" applyFill="1" applyBorder="1" applyAlignment="1">
      <alignment horizontal="center" vertical="center" wrapText="1"/>
    </xf>
    <xf numFmtId="0" fontId="0" fillId="0" borderId="9" xfId="0" applyBorder="1" applyAlignment="1">
      <alignment horizontal="center" vertical="center" wrapText="1"/>
    </xf>
    <xf numFmtId="49" fontId="0" fillId="2" borderId="26"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0" fontId="7" fillId="2" borderId="11"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18" xfId="0" applyFont="1" applyFill="1" applyBorder="1" applyAlignment="1">
      <alignment horizontal="center" vertical="top" wrapText="1"/>
    </xf>
    <xf numFmtId="17" fontId="0" fillId="2" borderId="9" xfId="0" applyNumberFormat="1"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16" fontId="0" fillId="2" borderId="23" xfId="0" quotePrefix="1" applyNumberFormat="1" applyFill="1" applyBorder="1" applyAlignment="1">
      <alignment horizontal="center" vertical="center" wrapText="1"/>
    </xf>
    <xf numFmtId="16" fontId="0" fillId="2" borderId="24" xfId="0" quotePrefix="1" applyNumberFormat="1" applyFill="1" applyBorder="1" applyAlignment="1">
      <alignment horizontal="center" vertical="center" wrapText="1"/>
    </xf>
    <xf numFmtId="16" fontId="0" fillId="2" borderId="25" xfId="0" quotePrefix="1" applyNumberFormat="1" applyFill="1" applyBorder="1" applyAlignment="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0" xfId="0" applyFont="1" applyFill="1" applyAlignment="1">
      <alignment horizontal="center"/>
    </xf>
    <xf numFmtId="0" fontId="0" fillId="2" borderId="3" xfId="0" applyFill="1"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41"/>
  <sheetViews>
    <sheetView tabSelected="1" topLeftCell="A29" zoomScale="85" zoomScaleNormal="85" workbookViewId="0">
      <selection activeCell="A30" sqref="A30:XFD41"/>
    </sheetView>
  </sheetViews>
  <sheetFormatPr defaultRowHeight="14.5" x14ac:dyDescent="0.35"/>
  <cols>
    <col min="1" max="1" width="5" style="1" customWidth="1"/>
    <col min="2" max="2" width="21" style="1" customWidth="1"/>
    <col min="3" max="3" width="17.81640625" style="1" customWidth="1"/>
    <col min="4" max="5" width="13.81640625" style="1" customWidth="1"/>
    <col min="6" max="6" width="18.1796875" style="13" customWidth="1"/>
    <col min="7" max="7" width="59.7265625" style="1" customWidth="1"/>
    <col min="8" max="8" width="14.81640625" style="1" customWidth="1"/>
    <col min="9" max="9" width="13.81640625" style="1" customWidth="1"/>
    <col min="10" max="10" width="37.81640625" style="1" customWidth="1"/>
    <col min="11" max="11" width="10.54296875" style="1" customWidth="1"/>
    <col min="12" max="12" width="11.54296875" style="1" customWidth="1"/>
    <col min="13" max="14" width="10.54296875" style="1" customWidth="1"/>
    <col min="15" max="16" width="15.81640625" style="1" customWidth="1"/>
    <col min="17" max="17" width="18.54296875" style="1" customWidth="1"/>
    <col min="18" max="18" width="15.81640625" style="1" customWidth="1"/>
    <col min="19" max="21" width="14" style="1" customWidth="1"/>
    <col min="22" max="22" width="10" style="1" customWidth="1"/>
    <col min="23" max="23" width="11.1796875" style="1" customWidth="1"/>
    <col min="24" max="24" width="10" style="1" customWidth="1"/>
    <col min="25" max="25" width="11.81640625" style="1" customWidth="1"/>
    <col min="26" max="27" width="12.1796875" style="1" customWidth="1"/>
    <col min="28" max="29" width="11.1796875" style="1" customWidth="1"/>
    <col min="30" max="30" width="12.1796875" style="1" customWidth="1"/>
    <col min="31" max="33" width="11.1796875" style="1" customWidth="1"/>
    <col min="34" max="34" width="24.1796875" style="1" customWidth="1"/>
    <col min="35" max="35" width="19.453125" style="1" customWidth="1"/>
    <col min="36" max="36" width="10.453125" style="1" customWidth="1"/>
    <col min="37" max="37" width="8.7265625" style="1"/>
    <col min="38" max="38" width="27.26953125" style="1" customWidth="1"/>
    <col min="39" max="16384" width="8.7265625" style="1"/>
  </cols>
  <sheetData>
    <row r="1" spans="1:36" x14ac:dyDescent="0.35">
      <c r="A1" s="2"/>
      <c r="B1" s="111" t="s">
        <v>26</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2"/>
    </row>
    <row r="2" spans="1:36" x14ac:dyDescent="0.35">
      <c r="A2" s="2"/>
      <c r="B2" s="2"/>
      <c r="C2" s="2"/>
      <c r="D2" s="2"/>
      <c r="E2" s="2"/>
      <c r="F2" s="1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23.15" customHeight="1" x14ac:dyDescent="0.35">
      <c r="A3" s="2"/>
      <c r="B3" s="103" t="s">
        <v>0</v>
      </c>
      <c r="C3" s="103" t="s">
        <v>1</v>
      </c>
      <c r="D3" s="103" t="s">
        <v>16</v>
      </c>
      <c r="E3" s="103" t="s">
        <v>17</v>
      </c>
      <c r="F3" s="103" t="s">
        <v>18</v>
      </c>
      <c r="G3" s="103" t="s">
        <v>2</v>
      </c>
      <c r="H3" s="103" t="s">
        <v>3</v>
      </c>
      <c r="I3" s="103" t="s">
        <v>4</v>
      </c>
      <c r="J3" s="104" t="s">
        <v>5</v>
      </c>
      <c r="K3" s="104"/>
      <c r="L3" s="104"/>
      <c r="M3" s="104"/>
      <c r="N3" s="101" t="s">
        <v>28</v>
      </c>
      <c r="O3" s="103" t="s">
        <v>19</v>
      </c>
      <c r="P3" s="110" t="s">
        <v>27</v>
      </c>
      <c r="Q3" s="110" t="s">
        <v>20</v>
      </c>
      <c r="R3" s="110" t="s">
        <v>25</v>
      </c>
      <c r="S3" s="110" t="s">
        <v>21</v>
      </c>
      <c r="T3" s="103" t="s">
        <v>29</v>
      </c>
      <c r="U3" s="103" t="s">
        <v>30</v>
      </c>
      <c r="V3" s="104" t="s">
        <v>31</v>
      </c>
      <c r="W3" s="104"/>
      <c r="X3" s="104"/>
      <c r="Y3" s="104"/>
      <c r="Z3" s="104"/>
      <c r="AA3" s="104"/>
      <c r="AB3" s="103" t="s">
        <v>36</v>
      </c>
      <c r="AC3" s="105" t="s">
        <v>37</v>
      </c>
      <c r="AD3" s="107" t="s">
        <v>38</v>
      </c>
      <c r="AE3" s="108"/>
      <c r="AF3" s="109"/>
      <c r="AG3" s="101" t="s">
        <v>15</v>
      </c>
      <c r="AH3" s="101" t="s">
        <v>24</v>
      </c>
      <c r="AI3" s="103" t="s">
        <v>22</v>
      </c>
      <c r="AJ3" s="101" t="s">
        <v>23</v>
      </c>
    </row>
    <row r="4" spans="1:36" ht="169" customHeight="1" x14ac:dyDescent="0.35">
      <c r="A4" s="2"/>
      <c r="B4" s="103"/>
      <c r="C4" s="103"/>
      <c r="D4" s="103"/>
      <c r="E4" s="103"/>
      <c r="F4" s="103"/>
      <c r="G4" s="103"/>
      <c r="H4" s="103"/>
      <c r="I4" s="103"/>
      <c r="J4" s="3" t="s">
        <v>6</v>
      </c>
      <c r="K4" s="3" t="s">
        <v>7</v>
      </c>
      <c r="L4" s="3" t="s">
        <v>8</v>
      </c>
      <c r="M4" s="9" t="s">
        <v>9</v>
      </c>
      <c r="N4" s="102"/>
      <c r="O4" s="103"/>
      <c r="P4" s="110"/>
      <c r="Q4" s="110"/>
      <c r="R4" s="110"/>
      <c r="S4" s="110"/>
      <c r="T4" s="103"/>
      <c r="U4" s="103"/>
      <c r="V4" s="3" t="s">
        <v>33</v>
      </c>
      <c r="W4" s="3" t="s">
        <v>34</v>
      </c>
      <c r="X4" s="3" t="s">
        <v>10</v>
      </c>
      <c r="Y4" s="3" t="s">
        <v>35</v>
      </c>
      <c r="Z4" s="3" t="s">
        <v>32</v>
      </c>
      <c r="AA4" s="3" t="s">
        <v>13</v>
      </c>
      <c r="AB4" s="103"/>
      <c r="AC4" s="106"/>
      <c r="AD4" s="3" t="s">
        <v>11</v>
      </c>
      <c r="AE4" s="3" t="s">
        <v>12</v>
      </c>
      <c r="AF4" s="3" t="s">
        <v>14</v>
      </c>
      <c r="AG4" s="102"/>
      <c r="AH4" s="102"/>
      <c r="AI4" s="103"/>
      <c r="AJ4" s="102"/>
    </row>
    <row r="5" spans="1:36" ht="15" thickBot="1" x14ac:dyDescent="0.4">
      <c r="A5" s="2"/>
      <c r="B5" s="10">
        <v>1</v>
      </c>
      <c r="C5" s="10">
        <v>2</v>
      </c>
      <c r="D5" s="10">
        <v>3</v>
      </c>
      <c r="E5" s="10">
        <v>4</v>
      </c>
      <c r="F5" s="20">
        <v>5</v>
      </c>
      <c r="G5" s="10">
        <v>6</v>
      </c>
      <c r="H5" s="10">
        <v>7</v>
      </c>
      <c r="I5" s="10">
        <v>8</v>
      </c>
      <c r="J5" s="10">
        <v>9</v>
      </c>
      <c r="K5" s="10">
        <v>10</v>
      </c>
      <c r="L5" s="10">
        <v>11</v>
      </c>
      <c r="M5" s="10">
        <v>12</v>
      </c>
      <c r="N5" s="10">
        <v>13</v>
      </c>
      <c r="O5" s="10">
        <v>14</v>
      </c>
      <c r="P5" s="10">
        <v>15</v>
      </c>
      <c r="Q5" s="10">
        <v>16</v>
      </c>
      <c r="R5" s="10">
        <v>17</v>
      </c>
      <c r="S5" s="11">
        <v>18</v>
      </c>
      <c r="T5" s="10">
        <v>19</v>
      </c>
      <c r="U5" s="10">
        <v>20</v>
      </c>
      <c r="V5" s="10">
        <v>21</v>
      </c>
      <c r="W5" s="10">
        <v>22</v>
      </c>
      <c r="X5" s="10">
        <v>23</v>
      </c>
      <c r="Y5" s="10">
        <v>24</v>
      </c>
      <c r="Z5" s="10">
        <v>25</v>
      </c>
      <c r="AA5" s="10">
        <v>26</v>
      </c>
      <c r="AB5" s="10">
        <v>27</v>
      </c>
      <c r="AC5" s="10">
        <v>28</v>
      </c>
      <c r="AD5" s="10">
        <v>29</v>
      </c>
      <c r="AE5" s="10">
        <v>30</v>
      </c>
      <c r="AF5" s="10">
        <v>31</v>
      </c>
      <c r="AG5" s="10">
        <v>32</v>
      </c>
      <c r="AH5" s="10">
        <v>33</v>
      </c>
      <c r="AI5" s="10">
        <v>34</v>
      </c>
      <c r="AJ5" s="10">
        <v>35</v>
      </c>
    </row>
    <row r="6" spans="1:36" ht="46" customHeight="1" x14ac:dyDescent="0.35">
      <c r="A6" s="4"/>
      <c r="B6" s="95" t="s">
        <v>67</v>
      </c>
      <c r="C6" s="76" t="s">
        <v>84</v>
      </c>
      <c r="D6" s="76" t="s">
        <v>44</v>
      </c>
      <c r="E6" s="77" t="s">
        <v>45</v>
      </c>
      <c r="F6" s="76" t="s">
        <v>86</v>
      </c>
      <c r="G6" s="76" t="s">
        <v>79</v>
      </c>
      <c r="H6" s="68" t="s">
        <v>39</v>
      </c>
      <c r="I6" s="68" t="s">
        <v>39</v>
      </c>
      <c r="J6" s="14" t="s">
        <v>50</v>
      </c>
      <c r="K6" s="14" t="s">
        <v>48</v>
      </c>
      <c r="L6" s="15" t="s">
        <v>49</v>
      </c>
      <c r="M6" s="16" t="s">
        <v>56</v>
      </c>
      <c r="N6" s="68" t="s">
        <v>60</v>
      </c>
      <c r="O6" s="76" t="s">
        <v>68</v>
      </c>
      <c r="P6" s="59" t="s">
        <v>47</v>
      </c>
      <c r="Q6" s="59" t="s">
        <v>40</v>
      </c>
      <c r="R6" s="59" t="s">
        <v>41</v>
      </c>
      <c r="S6" s="59" t="s">
        <v>42</v>
      </c>
      <c r="T6" s="73">
        <f>U6+U10+U14+U18+U22</f>
        <v>1195100</v>
      </c>
      <c r="U6" s="78">
        <f>V6</f>
        <v>272000</v>
      </c>
      <c r="V6" s="78">
        <v>272000</v>
      </c>
      <c r="W6" s="76">
        <v>0</v>
      </c>
      <c r="X6" s="76">
        <v>0</v>
      </c>
      <c r="Y6" s="76">
        <v>0</v>
      </c>
      <c r="Z6" s="76">
        <v>0</v>
      </c>
      <c r="AA6" s="76">
        <v>0</v>
      </c>
      <c r="AB6" s="69">
        <v>48000</v>
      </c>
      <c r="AC6" s="75" t="s">
        <v>46</v>
      </c>
      <c r="AD6" s="75">
        <v>0</v>
      </c>
      <c r="AE6" s="75">
        <f>V6</f>
        <v>272000</v>
      </c>
      <c r="AF6" s="75">
        <v>0</v>
      </c>
      <c r="AG6" s="75">
        <v>0</v>
      </c>
      <c r="AH6" s="80" t="s">
        <v>66</v>
      </c>
      <c r="AI6" s="83" t="s">
        <v>64</v>
      </c>
      <c r="AJ6" s="86"/>
    </row>
    <row r="7" spans="1:36" ht="38.15" customHeight="1" x14ac:dyDescent="0.35">
      <c r="A7" s="4"/>
      <c r="B7" s="96"/>
      <c r="C7" s="40"/>
      <c r="D7" s="40"/>
      <c r="E7" s="44"/>
      <c r="F7" s="40"/>
      <c r="G7" s="40"/>
      <c r="H7" s="57"/>
      <c r="I7" s="57"/>
      <c r="J7" s="8" t="s">
        <v>53</v>
      </c>
      <c r="K7" s="8" t="s">
        <v>51</v>
      </c>
      <c r="L7" s="5" t="s">
        <v>52</v>
      </c>
      <c r="M7" s="5" t="s">
        <v>69</v>
      </c>
      <c r="N7" s="57"/>
      <c r="O7" s="40"/>
      <c r="P7" s="63"/>
      <c r="Q7" s="63"/>
      <c r="R7" s="63"/>
      <c r="S7" s="63"/>
      <c r="T7" s="66"/>
      <c r="U7" s="48"/>
      <c r="V7" s="48"/>
      <c r="W7" s="40"/>
      <c r="X7" s="40"/>
      <c r="Y7" s="40"/>
      <c r="Z7" s="40"/>
      <c r="AA7" s="40"/>
      <c r="AB7" s="70"/>
      <c r="AC7" s="21"/>
      <c r="AD7" s="21"/>
      <c r="AE7" s="21"/>
      <c r="AF7" s="21"/>
      <c r="AG7" s="21"/>
      <c r="AH7" s="81"/>
      <c r="AI7" s="84"/>
      <c r="AJ7" s="87"/>
    </row>
    <row r="8" spans="1:36" ht="46" customHeight="1" x14ac:dyDescent="0.35">
      <c r="A8" s="4"/>
      <c r="B8" s="96"/>
      <c r="C8" s="40"/>
      <c r="D8" s="40"/>
      <c r="E8" s="44"/>
      <c r="F8" s="40"/>
      <c r="G8" s="40"/>
      <c r="H8" s="57"/>
      <c r="I8" s="57"/>
      <c r="J8" s="8" t="s">
        <v>55</v>
      </c>
      <c r="K8" s="8" t="s">
        <v>54</v>
      </c>
      <c r="L8" s="5" t="s">
        <v>49</v>
      </c>
      <c r="M8" s="6" t="s">
        <v>56</v>
      </c>
      <c r="N8" s="57"/>
      <c r="O8" s="40"/>
      <c r="P8" s="63"/>
      <c r="Q8" s="63"/>
      <c r="R8" s="63"/>
      <c r="S8" s="63"/>
      <c r="T8" s="66"/>
      <c r="U8" s="48"/>
      <c r="V8" s="48"/>
      <c r="W8" s="40"/>
      <c r="X8" s="40"/>
      <c r="Y8" s="40"/>
      <c r="Z8" s="40"/>
      <c r="AA8" s="40"/>
      <c r="AB8" s="70"/>
      <c r="AC8" s="21"/>
      <c r="AD8" s="21"/>
      <c r="AE8" s="21"/>
      <c r="AF8" s="21"/>
      <c r="AG8" s="21"/>
      <c r="AH8" s="81"/>
      <c r="AI8" s="84"/>
      <c r="AJ8" s="87"/>
    </row>
    <row r="9" spans="1:36" ht="61" customHeight="1" x14ac:dyDescent="0.35">
      <c r="A9" s="4"/>
      <c r="B9" s="96"/>
      <c r="C9" s="40"/>
      <c r="D9" s="40"/>
      <c r="E9" s="44"/>
      <c r="F9" s="40"/>
      <c r="G9" s="40"/>
      <c r="H9" s="58"/>
      <c r="I9" s="58"/>
      <c r="J9" s="8" t="s">
        <v>59</v>
      </c>
      <c r="K9" s="8" t="s">
        <v>57</v>
      </c>
      <c r="L9" s="5" t="s">
        <v>58</v>
      </c>
      <c r="M9" s="5" t="s">
        <v>65</v>
      </c>
      <c r="N9" s="58"/>
      <c r="O9" s="40"/>
      <c r="P9" s="64"/>
      <c r="Q9" s="64"/>
      <c r="R9" s="64"/>
      <c r="S9" s="64"/>
      <c r="T9" s="66"/>
      <c r="U9" s="48"/>
      <c r="V9" s="48"/>
      <c r="W9" s="40"/>
      <c r="X9" s="40"/>
      <c r="Y9" s="40"/>
      <c r="Z9" s="40"/>
      <c r="AA9" s="40"/>
      <c r="AB9" s="112"/>
      <c r="AC9" s="21"/>
      <c r="AD9" s="21"/>
      <c r="AE9" s="21"/>
      <c r="AF9" s="21"/>
      <c r="AG9" s="21"/>
      <c r="AH9" s="81"/>
      <c r="AI9" s="84"/>
      <c r="AJ9" s="87"/>
    </row>
    <row r="10" spans="1:36" ht="50.5" customHeight="1" x14ac:dyDescent="0.35">
      <c r="A10" s="4"/>
      <c r="B10" s="96"/>
      <c r="C10" s="40"/>
      <c r="D10" s="40"/>
      <c r="E10" s="44"/>
      <c r="F10" s="40" t="s">
        <v>87</v>
      </c>
      <c r="G10" s="40"/>
      <c r="H10" s="52" t="s">
        <v>39</v>
      </c>
      <c r="I10" s="52" t="s">
        <v>39</v>
      </c>
      <c r="J10" s="8" t="s">
        <v>50</v>
      </c>
      <c r="K10" s="8" t="s">
        <v>48</v>
      </c>
      <c r="L10" s="5" t="s">
        <v>49</v>
      </c>
      <c r="M10" s="6" t="s">
        <v>56</v>
      </c>
      <c r="N10" s="52" t="s">
        <v>60</v>
      </c>
      <c r="O10" s="44" t="s">
        <v>70</v>
      </c>
      <c r="P10" s="46" t="s">
        <v>47</v>
      </c>
      <c r="Q10" s="46" t="s">
        <v>40</v>
      </c>
      <c r="R10" s="46" t="s">
        <v>41</v>
      </c>
      <c r="S10" s="46" t="s">
        <v>42</v>
      </c>
      <c r="T10" s="66"/>
      <c r="U10" s="48">
        <f t="shared" ref="U10" si="0">V10</f>
        <v>127500</v>
      </c>
      <c r="V10" s="48">
        <v>127500</v>
      </c>
      <c r="W10" s="40">
        <v>0</v>
      </c>
      <c r="X10" s="40">
        <v>0</v>
      </c>
      <c r="Y10" s="40">
        <v>0</v>
      </c>
      <c r="Z10" s="40">
        <v>0</v>
      </c>
      <c r="AA10" s="40">
        <v>0</v>
      </c>
      <c r="AB10" s="42">
        <v>22500</v>
      </c>
      <c r="AC10" s="21" t="s">
        <v>46</v>
      </c>
      <c r="AD10" s="21">
        <v>0</v>
      </c>
      <c r="AE10" s="21">
        <f t="shared" ref="AE10" si="1">V10</f>
        <v>127500</v>
      </c>
      <c r="AF10" s="21">
        <v>0</v>
      </c>
      <c r="AG10" s="21">
        <v>0</v>
      </c>
      <c r="AH10" s="81"/>
      <c r="AI10" s="84"/>
      <c r="AJ10" s="87"/>
    </row>
    <row r="11" spans="1:36" ht="37.5" customHeight="1" x14ac:dyDescent="0.35">
      <c r="A11" s="4"/>
      <c r="B11" s="96"/>
      <c r="C11" s="40"/>
      <c r="D11" s="40"/>
      <c r="E11" s="44"/>
      <c r="F11" s="40"/>
      <c r="G11" s="40"/>
      <c r="H11" s="57"/>
      <c r="I11" s="57"/>
      <c r="J11" s="8" t="s">
        <v>53</v>
      </c>
      <c r="K11" s="8" t="s">
        <v>51</v>
      </c>
      <c r="L11" s="5" t="s">
        <v>52</v>
      </c>
      <c r="M11" s="5" t="s">
        <v>71</v>
      </c>
      <c r="N11" s="57"/>
      <c r="O11" s="44"/>
      <c r="P11" s="63"/>
      <c r="Q11" s="63"/>
      <c r="R11" s="63"/>
      <c r="S11" s="63"/>
      <c r="T11" s="66"/>
      <c r="U11" s="48"/>
      <c r="V11" s="48"/>
      <c r="W11" s="40"/>
      <c r="X11" s="40"/>
      <c r="Y11" s="40"/>
      <c r="Z11" s="40"/>
      <c r="AA11" s="40"/>
      <c r="AB11" s="70"/>
      <c r="AC11" s="21"/>
      <c r="AD11" s="21"/>
      <c r="AE11" s="21"/>
      <c r="AF11" s="21"/>
      <c r="AG11" s="21"/>
      <c r="AH11" s="81"/>
      <c r="AI11" s="84"/>
      <c r="AJ11" s="87"/>
    </row>
    <row r="12" spans="1:36" ht="47.15" customHeight="1" x14ac:dyDescent="0.35">
      <c r="A12" s="4"/>
      <c r="B12" s="96"/>
      <c r="C12" s="40"/>
      <c r="D12" s="40"/>
      <c r="E12" s="44"/>
      <c r="F12" s="40"/>
      <c r="G12" s="40"/>
      <c r="H12" s="57"/>
      <c r="I12" s="57"/>
      <c r="J12" s="8" t="s">
        <v>55</v>
      </c>
      <c r="K12" s="8" t="s">
        <v>54</v>
      </c>
      <c r="L12" s="5" t="s">
        <v>49</v>
      </c>
      <c r="M12" s="6" t="s">
        <v>56</v>
      </c>
      <c r="N12" s="57"/>
      <c r="O12" s="44"/>
      <c r="P12" s="63"/>
      <c r="Q12" s="63"/>
      <c r="R12" s="63"/>
      <c r="S12" s="63"/>
      <c r="T12" s="66"/>
      <c r="U12" s="48"/>
      <c r="V12" s="48"/>
      <c r="W12" s="40"/>
      <c r="X12" s="40"/>
      <c r="Y12" s="40"/>
      <c r="Z12" s="40"/>
      <c r="AA12" s="40"/>
      <c r="AB12" s="70"/>
      <c r="AC12" s="21"/>
      <c r="AD12" s="21"/>
      <c r="AE12" s="21"/>
      <c r="AF12" s="21"/>
      <c r="AG12" s="21"/>
      <c r="AH12" s="81"/>
      <c r="AI12" s="84"/>
      <c r="AJ12" s="87"/>
    </row>
    <row r="13" spans="1:36" ht="63" customHeight="1" x14ac:dyDescent="0.35">
      <c r="A13" s="4"/>
      <c r="B13" s="96"/>
      <c r="C13" s="40"/>
      <c r="D13" s="40"/>
      <c r="E13" s="44"/>
      <c r="F13" s="40"/>
      <c r="G13" s="40"/>
      <c r="H13" s="58"/>
      <c r="I13" s="58"/>
      <c r="J13" s="8" t="s">
        <v>59</v>
      </c>
      <c r="K13" s="8" t="s">
        <v>57</v>
      </c>
      <c r="L13" s="5" t="s">
        <v>58</v>
      </c>
      <c r="M13" s="6" t="s">
        <v>65</v>
      </c>
      <c r="N13" s="58"/>
      <c r="O13" s="44"/>
      <c r="P13" s="64"/>
      <c r="Q13" s="64"/>
      <c r="R13" s="64"/>
      <c r="S13" s="64"/>
      <c r="T13" s="66"/>
      <c r="U13" s="48"/>
      <c r="V13" s="48"/>
      <c r="W13" s="40"/>
      <c r="X13" s="40"/>
      <c r="Y13" s="40"/>
      <c r="Z13" s="40"/>
      <c r="AA13" s="40"/>
      <c r="AB13" s="112"/>
      <c r="AC13" s="21"/>
      <c r="AD13" s="21"/>
      <c r="AE13" s="21"/>
      <c r="AF13" s="21"/>
      <c r="AG13" s="21"/>
      <c r="AH13" s="81"/>
      <c r="AI13" s="84"/>
      <c r="AJ13" s="87"/>
    </row>
    <row r="14" spans="1:36" ht="49.5" customHeight="1" x14ac:dyDescent="0.35">
      <c r="A14" s="7"/>
      <c r="B14" s="96"/>
      <c r="C14" s="40"/>
      <c r="D14" s="40"/>
      <c r="E14" s="44"/>
      <c r="F14" s="40" t="s">
        <v>88</v>
      </c>
      <c r="G14" s="40"/>
      <c r="H14" s="52" t="s">
        <v>39</v>
      </c>
      <c r="I14" s="52" t="s">
        <v>39</v>
      </c>
      <c r="J14" s="8" t="s">
        <v>50</v>
      </c>
      <c r="K14" s="8" t="s">
        <v>48</v>
      </c>
      <c r="L14" s="5" t="s">
        <v>49</v>
      </c>
      <c r="M14" s="6" t="s">
        <v>56</v>
      </c>
      <c r="N14" s="52" t="s">
        <v>60</v>
      </c>
      <c r="O14" s="44" t="s">
        <v>73</v>
      </c>
      <c r="P14" s="46" t="s">
        <v>47</v>
      </c>
      <c r="Q14" s="46" t="s">
        <v>40</v>
      </c>
      <c r="R14" s="46" t="s">
        <v>41</v>
      </c>
      <c r="S14" s="46" t="s">
        <v>42</v>
      </c>
      <c r="T14" s="66"/>
      <c r="U14" s="48">
        <f t="shared" ref="U14" si="2">V14</f>
        <v>195500</v>
      </c>
      <c r="V14" s="48">
        <v>195500</v>
      </c>
      <c r="W14" s="40">
        <v>0</v>
      </c>
      <c r="X14" s="40">
        <v>0</v>
      </c>
      <c r="Y14" s="40">
        <v>0</v>
      </c>
      <c r="Z14" s="40">
        <v>0</v>
      </c>
      <c r="AA14" s="40">
        <v>0</v>
      </c>
      <c r="AB14" s="42">
        <v>34500</v>
      </c>
      <c r="AC14" s="21" t="s">
        <v>46</v>
      </c>
      <c r="AD14" s="21">
        <v>0</v>
      </c>
      <c r="AE14" s="21">
        <f t="shared" ref="AE14" si="3">V14</f>
        <v>195500</v>
      </c>
      <c r="AF14" s="21">
        <v>0</v>
      </c>
      <c r="AG14" s="21">
        <v>0</v>
      </c>
      <c r="AH14" s="81"/>
      <c r="AI14" s="84"/>
      <c r="AJ14" s="87"/>
    </row>
    <row r="15" spans="1:36" ht="39" customHeight="1" x14ac:dyDescent="0.35">
      <c r="A15" s="7"/>
      <c r="B15" s="96"/>
      <c r="C15" s="40"/>
      <c r="D15" s="40"/>
      <c r="E15" s="44"/>
      <c r="F15" s="40"/>
      <c r="G15" s="40"/>
      <c r="H15" s="57"/>
      <c r="I15" s="57"/>
      <c r="J15" s="8" t="s">
        <v>53</v>
      </c>
      <c r="K15" s="8" t="s">
        <v>51</v>
      </c>
      <c r="L15" s="5" t="s">
        <v>52</v>
      </c>
      <c r="M15" s="5" t="s">
        <v>72</v>
      </c>
      <c r="N15" s="57"/>
      <c r="O15" s="44"/>
      <c r="P15" s="63"/>
      <c r="Q15" s="63"/>
      <c r="R15" s="63"/>
      <c r="S15" s="63"/>
      <c r="T15" s="66"/>
      <c r="U15" s="48"/>
      <c r="V15" s="48"/>
      <c r="W15" s="40"/>
      <c r="X15" s="40"/>
      <c r="Y15" s="40"/>
      <c r="Z15" s="40"/>
      <c r="AA15" s="40"/>
      <c r="AB15" s="70"/>
      <c r="AC15" s="21"/>
      <c r="AD15" s="21"/>
      <c r="AE15" s="21"/>
      <c r="AF15" s="21"/>
      <c r="AG15" s="21"/>
      <c r="AH15" s="81"/>
      <c r="AI15" s="84"/>
      <c r="AJ15" s="87"/>
    </row>
    <row r="16" spans="1:36" ht="53.5" customHeight="1" x14ac:dyDescent="0.35">
      <c r="A16" s="7"/>
      <c r="B16" s="96"/>
      <c r="C16" s="40"/>
      <c r="D16" s="40"/>
      <c r="E16" s="44"/>
      <c r="F16" s="40"/>
      <c r="G16" s="40"/>
      <c r="H16" s="57"/>
      <c r="I16" s="57"/>
      <c r="J16" s="8" t="s">
        <v>55</v>
      </c>
      <c r="K16" s="8" t="s">
        <v>54</v>
      </c>
      <c r="L16" s="5" t="s">
        <v>49</v>
      </c>
      <c r="M16" s="6" t="s">
        <v>56</v>
      </c>
      <c r="N16" s="57"/>
      <c r="O16" s="44"/>
      <c r="P16" s="63"/>
      <c r="Q16" s="63"/>
      <c r="R16" s="63"/>
      <c r="S16" s="63"/>
      <c r="T16" s="66"/>
      <c r="U16" s="48"/>
      <c r="V16" s="48"/>
      <c r="W16" s="40"/>
      <c r="X16" s="40"/>
      <c r="Y16" s="40"/>
      <c r="Z16" s="40"/>
      <c r="AA16" s="40"/>
      <c r="AB16" s="70"/>
      <c r="AC16" s="21"/>
      <c r="AD16" s="21"/>
      <c r="AE16" s="21"/>
      <c r="AF16" s="21"/>
      <c r="AG16" s="21"/>
      <c r="AH16" s="81"/>
      <c r="AI16" s="84"/>
      <c r="AJ16" s="87"/>
    </row>
    <row r="17" spans="1:36" ht="56.5" customHeight="1" x14ac:dyDescent="0.35">
      <c r="A17" s="7"/>
      <c r="B17" s="96"/>
      <c r="C17" s="40"/>
      <c r="D17" s="40"/>
      <c r="E17" s="44"/>
      <c r="F17" s="40"/>
      <c r="G17" s="40"/>
      <c r="H17" s="58"/>
      <c r="I17" s="58"/>
      <c r="J17" s="8" t="s">
        <v>59</v>
      </c>
      <c r="K17" s="8" t="s">
        <v>57</v>
      </c>
      <c r="L17" s="5" t="s">
        <v>58</v>
      </c>
      <c r="M17" s="5" t="s">
        <v>65</v>
      </c>
      <c r="N17" s="58"/>
      <c r="O17" s="44"/>
      <c r="P17" s="64"/>
      <c r="Q17" s="64"/>
      <c r="R17" s="64"/>
      <c r="S17" s="64"/>
      <c r="T17" s="66"/>
      <c r="U17" s="48"/>
      <c r="V17" s="48"/>
      <c r="W17" s="40"/>
      <c r="X17" s="40"/>
      <c r="Y17" s="40"/>
      <c r="Z17" s="40"/>
      <c r="AA17" s="40"/>
      <c r="AB17" s="112"/>
      <c r="AC17" s="21"/>
      <c r="AD17" s="21"/>
      <c r="AE17" s="21"/>
      <c r="AF17" s="21"/>
      <c r="AG17" s="21"/>
      <c r="AH17" s="81"/>
      <c r="AI17" s="84"/>
      <c r="AJ17" s="87"/>
    </row>
    <row r="18" spans="1:36" ht="42.5" customHeight="1" x14ac:dyDescent="0.35">
      <c r="A18" s="4"/>
      <c r="B18" s="96"/>
      <c r="C18" s="40"/>
      <c r="D18" s="40"/>
      <c r="E18" s="44"/>
      <c r="F18" s="40" t="s">
        <v>89</v>
      </c>
      <c r="G18" s="40"/>
      <c r="H18" s="52" t="s">
        <v>39</v>
      </c>
      <c r="I18" s="52" t="s">
        <v>39</v>
      </c>
      <c r="J18" s="8" t="s">
        <v>50</v>
      </c>
      <c r="K18" s="8" t="s">
        <v>48</v>
      </c>
      <c r="L18" s="5" t="s">
        <v>49</v>
      </c>
      <c r="M18" s="6" t="s">
        <v>56</v>
      </c>
      <c r="N18" s="52" t="s">
        <v>60</v>
      </c>
      <c r="O18" s="44" t="s">
        <v>75</v>
      </c>
      <c r="P18" s="46" t="s">
        <v>47</v>
      </c>
      <c r="Q18" s="46" t="s">
        <v>40</v>
      </c>
      <c r="R18" s="46" t="s">
        <v>41</v>
      </c>
      <c r="S18" s="46" t="s">
        <v>42</v>
      </c>
      <c r="T18" s="66"/>
      <c r="U18" s="48">
        <f>V18</f>
        <v>340000</v>
      </c>
      <c r="V18" s="48">
        <v>340000</v>
      </c>
      <c r="W18" s="40">
        <v>0</v>
      </c>
      <c r="X18" s="40">
        <v>0</v>
      </c>
      <c r="Y18" s="40">
        <v>0</v>
      </c>
      <c r="Z18" s="40">
        <v>0</v>
      </c>
      <c r="AA18" s="40">
        <v>0</v>
      </c>
      <c r="AB18" s="42">
        <v>60000</v>
      </c>
      <c r="AC18" s="21" t="s">
        <v>46</v>
      </c>
      <c r="AD18" s="21">
        <v>0</v>
      </c>
      <c r="AE18" s="21">
        <f t="shared" ref="AE18" si="4">V18</f>
        <v>340000</v>
      </c>
      <c r="AF18" s="21">
        <v>0</v>
      </c>
      <c r="AG18" s="21">
        <v>0</v>
      </c>
      <c r="AH18" s="81"/>
      <c r="AI18" s="84"/>
      <c r="AJ18" s="87"/>
    </row>
    <row r="19" spans="1:36" ht="29" customHeight="1" x14ac:dyDescent="0.35">
      <c r="A19" s="4"/>
      <c r="B19" s="96"/>
      <c r="C19" s="40"/>
      <c r="D19" s="40"/>
      <c r="E19" s="44"/>
      <c r="F19" s="40"/>
      <c r="G19" s="40"/>
      <c r="H19" s="57"/>
      <c r="I19" s="57"/>
      <c r="J19" s="8" t="s">
        <v>53</v>
      </c>
      <c r="K19" s="8" t="s">
        <v>51</v>
      </c>
      <c r="L19" s="5" t="s">
        <v>52</v>
      </c>
      <c r="M19" s="6" t="s">
        <v>74</v>
      </c>
      <c r="N19" s="57"/>
      <c r="O19" s="44"/>
      <c r="P19" s="63"/>
      <c r="Q19" s="63"/>
      <c r="R19" s="63"/>
      <c r="S19" s="63"/>
      <c r="T19" s="66"/>
      <c r="U19" s="48"/>
      <c r="V19" s="48"/>
      <c r="W19" s="40"/>
      <c r="X19" s="40"/>
      <c r="Y19" s="40"/>
      <c r="Z19" s="40"/>
      <c r="AA19" s="40"/>
      <c r="AB19" s="70"/>
      <c r="AC19" s="21"/>
      <c r="AD19" s="21"/>
      <c r="AE19" s="21"/>
      <c r="AF19" s="21"/>
      <c r="AG19" s="21"/>
      <c r="AH19" s="81"/>
      <c r="AI19" s="84"/>
      <c r="AJ19" s="87"/>
    </row>
    <row r="20" spans="1:36" ht="41.5" customHeight="1" x14ac:dyDescent="0.35">
      <c r="A20" s="4"/>
      <c r="B20" s="96"/>
      <c r="C20" s="40"/>
      <c r="D20" s="40"/>
      <c r="E20" s="44"/>
      <c r="F20" s="40"/>
      <c r="G20" s="40"/>
      <c r="H20" s="57"/>
      <c r="I20" s="57"/>
      <c r="J20" s="8" t="s">
        <v>55</v>
      </c>
      <c r="K20" s="8" t="s">
        <v>54</v>
      </c>
      <c r="L20" s="5" t="s">
        <v>49</v>
      </c>
      <c r="M20" s="6" t="s">
        <v>56</v>
      </c>
      <c r="N20" s="57"/>
      <c r="O20" s="44"/>
      <c r="P20" s="63"/>
      <c r="Q20" s="63"/>
      <c r="R20" s="63"/>
      <c r="S20" s="63"/>
      <c r="T20" s="66"/>
      <c r="U20" s="48"/>
      <c r="V20" s="48"/>
      <c r="W20" s="40"/>
      <c r="X20" s="40"/>
      <c r="Y20" s="40"/>
      <c r="Z20" s="40"/>
      <c r="AA20" s="40"/>
      <c r="AB20" s="70"/>
      <c r="AC20" s="21"/>
      <c r="AD20" s="21"/>
      <c r="AE20" s="21"/>
      <c r="AF20" s="21"/>
      <c r="AG20" s="21"/>
      <c r="AH20" s="81"/>
      <c r="AI20" s="84"/>
      <c r="AJ20" s="87"/>
    </row>
    <row r="21" spans="1:36" ht="51" customHeight="1" x14ac:dyDescent="0.35">
      <c r="A21" s="4"/>
      <c r="B21" s="96"/>
      <c r="C21" s="40"/>
      <c r="D21" s="40"/>
      <c r="E21" s="44"/>
      <c r="F21" s="40"/>
      <c r="G21" s="40"/>
      <c r="H21" s="58"/>
      <c r="I21" s="58"/>
      <c r="J21" s="8" t="s">
        <v>59</v>
      </c>
      <c r="K21" s="8" t="s">
        <v>57</v>
      </c>
      <c r="L21" s="5" t="s">
        <v>58</v>
      </c>
      <c r="M21" s="5" t="s">
        <v>65</v>
      </c>
      <c r="N21" s="58"/>
      <c r="O21" s="44"/>
      <c r="P21" s="64"/>
      <c r="Q21" s="64"/>
      <c r="R21" s="64"/>
      <c r="S21" s="64"/>
      <c r="T21" s="66"/>
      <c r="U21" s="48"/>
      <c r="V21" s="48"/>
      <c r="W21" s="40"/>
      <c r="X21" s="40"/>
      <c r="Y21" s="40"/>
      <c r="Z21" s="40"/>
      <c r="AA21" s="40"/>
      <c r="AB21" s="112"/>
      <c r="AC21" s="21"/>
      <c r="AD21" s="21"/>
      <c r="AE21" s="21"/>
      <c r="AF21" s="21"/>
      <c r="AG21" s="21"/>
      <c r="AH21" s="81"/>
      <c r="AI21" s="84"/>
      <c r="AJ21" s="87"/>
    </row>
    <row r="22" spans="1:36" ht="40.5" customHeight="1" x14ac:dyDescent="0.35">
      <c r="A22" s="4"/>
      <c r="B22" s="96"/>
      <c r="C22" s="40"/>
      <c r="D22" s="40"/>
      <c r="E22" s="44"/>
      <c r="F22" s="40" t="s">
        <v>90</v>
      </c>
      <c r="G22" s="40"/>
      <c r="H22" s="52" t="s">
        <v>39</v>
      </c>
      <c r="I22" s="52" t="s">
        <v>39</v>
      </c>
      <c r="J22" s="8" t="s">
        <v>50</v>
      </c>
      <c r="K22" s="8" t="s">
        <v>48</v>
      </c>
      <c r="L22" s="5" t="s">
        <v>49</v>
      </c>
      <c r="M22" s="6" t="s">
        <v>56</v>
      </c>
      <c r="N22" s="52" t="s">
        <v>60</v>
      </c>
      <c r="O22" s="44" t="s">
        <v>77</v>
      </c>
      <c r="P22" s="46" t="s">
        <v>47</v>
      </c>
      <c r="Q22" s="46" t="s">
        <v>40</v>
      </c>
      <c r="R22" s="46" t="s">
        <v>41</v>
      </c>
      <c r="S22" s="46" t="s">
        <v>42</v>
      </c>
      <c r="T22" s="66"/>
      <c r="U22" s="48">
        <f>V22</f>
        <v>260100</v>
      </c>
      <c r="V22" s="48">
        <v>260100</v>
      </c>
      <c r="W22" s="40">
        <v>0</v>
      </c>
      <c r="X22" s="40">
        <v>0</v>
      </c>
      <c r="Y22" s="40">
        <v>0</v>
      </c>
      <c r="Z22" s="40">
        <v>0</v>
      </c>
      <c r="AA22" s="40">
        <v>0</v>
      </c>
      <c r="AB22" s="42">
        <v>45900</v>
      </c>
      <c r="AC22" s="21" t="s">
        <v>46</v>
      </c>
      <c r="AD22" s="21">
        <v>0</v>
      </c>
      <c r="AE22" s="21">
        <f t="shared" ref="AE22" si="5">V22</f>
        <v>260100</v>
      </c>
      <c r="AF22" s="21">
        <v>0</v>
      </c>
      <c r="AG22" s="21">
        <v>0</v>
      </c>
      <c r="AH22" s="81"/>
      <c r="AI22" s="84"/>
      <c r="AJ22" s="87"/>
    </row>
    <row r="23" spans="1:36" ht="28.5" customHeight="1" x14ac:dyDescent="0.35">
      <c r="A23" s="4"/>
      <c r="B23" s="96"/>
      <c r="C23" s="40"/>
      <c r="D23" s="40"/>
      <c r="E23" s="44"/>
      <c r="F23" s="40"/>
      <c r="G23" s="40"/>
      <c r="H23" s="57"/>
      <c r="I23" s="57"/>
      <c r="J23" s="8" t="s">
        <v>53</v>
      </c>
      <c r="K23" s="8" t="s">
        <v>51</v>
      </c>
      <c r="L23" s="5" t="s">
        <v>52</v>
      </c>
      <c r="M23" s="6" t="s">
        <v>76</v>
      </c>
      <c r="N23" s="57"/>
      <c r="O23" s="44"/>
      <c r="P23" s="63"/>
      <c r="Q23" s="63"/>
      <c r="R23" s="63"/>
      <c r="S23" s="63"/>
      <c r="T23" s="66"/>
      <c r="U23" s="48"/>
      <c r="V23" s="48"/>
      <c r="W23" s="40"/>
      <c r="X23" s="40"/>
      <c r="Y23" s="40"/>
      <c r="Z23" s="40"/>
      <c r="AA23" s="40"/>
      <c r="AB23" s="70"/>
      <c r="AC23" s="21"/>
      <c r="AD23" s="21"/>
      <c r="AE23" s="21"/>
      <c r="AF23" s="21"/>
      <c r="AG23" s="21"/>
      <c r="AH23" s="81"/>
      <c r="AI23" s="84"/>
      <c r="AJ23" s="87"/>
    </row>
    <row r="24" spans="1:36" ht="41.5" customHeight="1" x14ac:dyDescent="0.35">
      <c r="A24" s="4"/>
      <c r="B24" s="96"/>
      <c r="C24" s="40"/>
      <c r="D24" s="40"/>
      <c r="E24" s="44"/>
      <c r="F24" s="40"/>
      <c r="G24" s="40"/>
      <c r="H24" s="57"/>
      <c r="I24" s="57"/>
      <c r="J24" s="8" t="s">
        <v>55</v>
      </c>
      <c r="K24" s="8" t="s">
        <v>54</v>
      </c>
      <c r="L24" s="5" t="s">
        <v>49</v>
      </c>
      <c r="M24" s="6" t="s">
        <v>56</v>
      </c>
      <c r="N24" s="57"/>
      <c r="O24" s="44"/>
      <c r="P24" s="63"/>
      <c r="Q24" s="63"/>
      <c r="R24" s="63"/>
      <c r="S24" s="63"/>
      <c r="T24" s="66"/>
      <c r="U24" s="48"/>
      <c r="V24" s="48"/>
      <c r="W24" s="40"/>
      <c r="X24" s="40"/>
      <c r="Y24" s="40"/>
      <c r="Z24" s="40"/>
      <c r="AA24" s="40"/>
      <c r="AB24" s="70"/>
      <c r="AC24" s="21"/>
      <c r="AD24" s="21"/>
      <c r="AE24" s="21"/>
      <c r="AF24" s="21"/>
      <c r="AG24" s="21"/>
      <c r="AH24" s="81"/>
      <c r="AI24" s="84"/>
      <c r="AJ24" s="87"/>
    </row>
    <row r="25" spans="1:36" ht="56.5" customHeight="1" thickBot="1" x14ac:dyDescent="0.4">
      <c r="A25" s="4"/>
      <c r="B25" s="97"/>
      <c r="C25" s="41"/>
      <c r="D25" s="41"/>
      <c r="E25" s="45"/>
      <c r="F25" s="41"/>
      <c r="G25" s="41"/>
      <c r="H25" s="53"/>
      <c r="I25" s="53"/>
      <c r="J25" s="17" t="s">
        <v>59</v>
      </c>
      <c r="K25" s="17" t="s">
        <v>57</v>
      </c>
      <c r="L25" s="18" t="s">
        <v>58</v>
      </c>
      <c r="M25" s="18" t="s">
        <v>65</v>
      </c>
      <c r="N25" s="53"/>
      <c r="O25" s="45"/>
      <c r="P25" s="47"/>
      <c r="Q25" s="47"/>
      <c r="R25" s="47"/>
      <c r="S25" s="47"/>
      <c r="T25" s="74"/>
      <c r="U25" s="49"/>
      <c r="V25" s="49"/>
      <c r="W25" s="41"/>
      <c r="X25" s="41"/>
      <c r="Y25" s="41"/>
      <c r="Z25" s="41"/>
      <c r="AA25" s="41"/>
      <c r="AB25" s="43"/>
      <c r="AC25" s="22"/>
      <c r="AD25" s="22"/>
      <c r="AE25" s="22"/>
      <c r="AF25" s="22"/>
      <c r="AG25" s="22"/>
      <c r="AH25" s="82"/>
      <c r="AI25" s="85"/>
      <c r="AJ25" s="88"/>
    </row>
    <row r="26" spans="1:36" ht="44" customHeight="1" x14ac:dyDescent="0.35">
      <c r="A26" s="4"/>
      <c r="B26" s="98" t="s">
        <v>78</v>
      </c>
      <c r="C26" s="76" t="s">
        <v>84</v>
      </c>
      <c r="D26" s="76" t="s">
        <v>44</v>
      </c>
      <c r="E26" s="76" t="s">
        <v>45</v>
      </c>
      <c r="F26" s="76" t="s">
        <v>91</v>
      </c>
      <c r="G26" s="76" t="s">
        <v>79</v>
      </c>
      <c r="H26" s="68" t="s">
        <v>39</v>
      </c>
      <c r="I26" s="68" t="s">
        <v>39</v>
      </c>
      <c r="J26" s="14" t="s">
        <v>50</v>
      </c>
      <c r="K26" s="14" t="s">
        <v>48</v>
      </c>
      <c r="L26" s="15" t="s">
        <v>49</v>
      </c>
      <c r="M26" s="16" t="s">
        <v>56</v>
      </c>
      <c r="N26" s="68" t="s">
        <v>60</v>
      </c>
      <c r="O26" s="77" t="s">
        <v>81</v>
      </c>
      <c r="P26" s="59" t="s">
        <v>47</v>
      </c>
      <c r="Q26" s="59" t="s">
        <v>40</v>
      </c>
      <c r="R26" s="59" t="s">
        <v>41</v>
      </c>
      <c r="S26" s="59" t="s">
        <v>42</v>
      </c>
      <c r="T26" s="78">
        <f>U26</f>
        <v>255000</v>
      </c>
      <c r="U26" s="78">
        <f>V26</f>
        <v>255000</v>
      </c>
      <c r="V26" s="78">
        <v>255000</v>
      </c>
      <c r="W26" s="76">
        <v>0</v>
      </c>
      <c r="X26" s="76">
        <v>0</v>
      </c>
      <c r="Y26" s="76">
        <v>0</v>
      </c>
      <c r="Z26" s="76">
        <v>0</v>
      </c>
      <c r="AA26" s="76">
        <v>0</v>
      </c>
      <c r="AB26" s="69">
        <v>45000</v>
      </c>
      <c r="AC26" s="75" t="s">
        <v>46</v>
      </c>
      <c r="AD26" s="75">
        <v>0</v>
      </c>
      <c r="AE26" s="75">
        <f t="shared" ref="AE26" si="6">V26</f>
        <v>255000</v>
      </c>
      <c r="AF26" s="75">
        <v>0</v>
      </c>
      <c r="AG26" s="75">
        <v>0</v>
      </c>
      <c r="AH26" s="89" t="s">
        <v>82</v>
      </c>
      <c r="AI26" s="89" t="s">
        <v>83</v>
      </c>
      <c r="AJ26" s="92"/>
    </row>
    <row r="27" spans="1:36" ht="30.5" customHeight="1" x14ac:dyDescent="0.35">
      <c r="A27" s="4"/>
      <c r="B27" s="99"/>
      <c r="C27" s="40"/>
      <c r="D27" s="40"/>
      <c r="E27" s="40"/>
      <c r="F27" s="40"/>
      <c r="G27" s="40"/>
      <c r="H27" s="57"/>
      <c r="I27" s="57"/>
      <c r="J27" s="8" t="s">
        <v>53</v>
      </c>
      <c r="K27" s="8" t="s">
        <v>51</v>
      </c>
      <c r="L27" s="5" t="s">
        <v>52</v>
      </c>
      <c r="M27" s="6" t="s">
        <v>80</v>
      </c>
      <c r="N27" s="57"/>
      <c r="O27" s="44"/>
      <c r="P27" s="63"/>
      <c r="Q27" s="63"/>
      <c r="R27" s="63"/>
      <c r="S27" s="63"/>
      <c r="T27" s="48"/>
      <c r="U27" s="48"/>
      <c r="V27" s="48"/>
      <c r="W27" s="40"/>
      <c r="X27" s="40"/>
      <c r="Y27" s="40"/>
      <c r="Z27" s="40"/>
      <c r="AA27" s="40"/>
      <c r="AB27" s="70"/>
      <c r="AC27" s="21"/>
      <c r="AD27" s="21"/>
      <c r="AE27" s="21"/>
      <c r="AF27" s="21"/>
      <c r="AG27" s="21"/>
      <c r="AH27" s="90"/>
      <c r="AI27" s="90"/>
      <c r="AJ27" s="93"/>
    </row>
    <row r="28" spans="1:36" ht="36.5" customHeight="1" x14ac:dyDescent="0.35">
      <c r="A28" s="4"/>
      <c r="B28" s="99"/>
      <c r="C28" s="40"/>
      <c r="D28" s="40"/>
      <c r="E28" s="40"/>
      <c r="F28" s="40"/>
      <c r="G28" s="40"/>
      <c r="H28" s="57"/>
      <c r="I28" s="57"/>
      <c r="J28" s="8" t="s">
        <v>55</v>
      </c>
      <c r="K28" s="8" t="s">
        <v>54</v>
      </c>
      <c r="L28" s="5" t="s">
        <v>49</v>
      </c>
      <c r="M28" s="6" t="s">
        <v>56</v>
      </c>
      <c r="N28" s="57"/>
      <c r="O28" s="44"/>
      <c r="P28" s="63"/>
      <c r="Q28" s="63"/>
      <c r="R28" s="63"/>
      <c r="S28" s="63"/>
      <c r="T28" s="48"/>
      <c r="U28" s="48"/>
      <c r="V28" s="48"/>
      <c r="W28" s="40"/>
      <c r="X28" s="40"/>
      <c r="Y28" s="40"/>
      <c r="Z28" s="40"/>
      <c r="AA28" s="40"/>
      <c r="AB28" s="70"/>
      <c r="AC28" s="21"/>
      <c r="AD28" s="21"/>
      <c r="AE28" s="21"/>
      <c r="AF28" s="21"/>
      <c r="AG28" s="21"/>
      <c r="AH28" s="90"/>
      <c r="AI28" s="90"/>
      <c r="AJ28" s="93"/>
    </row>
    <row r="29" spans="1:36" ht="56.5" customHeight="1" thickBot="1" x14ac:dyDescent="0.4">
      <c r="A29" s="4"/>
      <c r="B29" s="100"/>
      <c r="C29" s="41"/>
      <c r="D29" s="41"/>
      <c r="E29" s="41"/>
      <c r="F29" s="41"/>
      <c r="G29" s="41"/>
      <c r="H29" s="53"/>
      <c r="I29" s="53"/>
      <c r="J29" s="17" t="s">
        <v>59</v>
      </c>
      <c r="K29" s="17" t="s">
        <v>57</v>
      </c>
      <c r="L29" s="18" t="s">
        <v>58</v>
      </c>
      <c r="M29" s="18" t="s">
        <v>65</v>
      </c>
      <c r="N29" s="53"/>
      <c r="O29" s="45"/>
      <c r="P29" s="47"/>
      <c r="Q29" s="47"/>
      <c r="R29" s="47"/>
      <c r="S29" s="47"/>
      <c r="T29" s="49"/>
      <c r="U29" s="49"/>
      <c r="V29" s="49"/>
      <c r="W29" s="41"/>
      <c r="X29" s="41"/>
      <c r="Y29" s="41"/>
      <c r="Z29" s="41"/>
      <c r="AA29" s="41"/>
      <c r="AB29" s="43"/>
      <c r="AC29" s="22"/>
      <c r="AD29" s="22"/>
      <c r="AE29" s="22"/>
      <c r="AF29" s="22"/>
      <c r="AG29" s="22"/>
      <c r="AH29" s="91"/>
      <c r="AI29" s="91"/>
      <c r="AJ29" s="94"/>
    </row>
    <row r="30" spans="1:36" ht="46.5" customHeight="1" x14ac:dyDescent="0.35">
      <c r="A30" s="4"/>
      <c r="B30" s="23" t="s">
        <v>85</v>
      </c>
      <c r="C30" s="26" t="s">
        <v>128</v>
      </c>
      <c r="D30" s="26" t="s">
        <v>129</v>
      </c>
      <c r="E30" s="79" t="s">
        <v>93</v>
      </c>
      <c r="F30" s="76" t="s">
        <v>92</v>
      </c>
      <c r="G30" s="76" t="s">
        <v>94</v>
      </c>
      <c r="H30" s="68" t="s">
        <v>39</v>
      </c>
      <c r="I30" s="68" t="s">
        <v>39</v>
      </c>
      <c r="J30" s="14" t="s">
        <v>96</v>
      </c>
      <c r="K30" s="14" t="s">
        <v>95</v>
      </c>
      <c r="L30" s="15" t="s">
        <v>61</v>
      </c>
      <c r="M30" s="16" t="s">
        <v>97</v>
      </c>
      <c r="N30" s="68" t="s">
        <v>60</v>
      </c>
      <c r="O30" s="77" t="s">
        <v>100</v>
      </c>
      <c r="P30" s="59" t="s">
        <v>47</v>
      </c>
      <c r="Q30" s="59" t="s">
        <v>40</v>
      </c>
      <c r="R30" s="59" t="s">
        <v>41</v>
      </c>
      <c r="S30" s="59" t="s">
        <v>42</v>
      </c>
      <c r="T30" s="31">
        <f>+U30+U32+U34+U38</f>
        <v>854420</v>
      </c>
      <c r="U30" s="78">
        <f>V30</f>
        <v>382500</v>
      </c>
      <c r="V30" s="78">
        <v>382500</v>
      </c>
      <c r="W30" s="76">
        <v>0</v>
      </c>
      <c r="X30" s="76">
        <v>0</v>
      </c>
      <c r="Y30" s="76">
        <v>0</v>
      </c>
      <c r="Z30" s="76">
        <v>0</v>
      </c>
      <c r="AA30" s="76">
        <v>0</v>
      </c>
      <c r="AB30" s="69">
        <v>67500</v>
      </c>
      <c r="AC30" s="75" t="s">
        <v>43</v>
      </c>
      <c r="AD30" s="75">
        <v>0</v>
      </c>
      <c r="AE30" s="75">
        <f t="shared" ref="AE30" si="7">V30</f>
        <v>382500</v>
      </c>
      <c r="AF30" s="75">
        <v>0</v>
      </c>
      <c r="AG30" s="75">
        <v>0</v>
      </c>
      <c r="AH30" s="34" t="s">
        <v>101</v>
      </c>
      <c r="AI30" s="34" t="s">
        <v>102</v>
      </c>
      <c r="AJ30" s="37"/>
    </row>
    <row r="31" spans="1:36" ht="37.5" customHeight="1" x14ac:dyDescent="0.35">
      <c r="A31" s="4"/>
      <c r="B31" s="24"/>
      <c r="C31" s="27"/>
      <c r="D31" s="27"/>
      <c r="E31" s="50"/>
      <c r="F31" s="40"/>
      <c r="G31" s="40"/>
      <c r="H31" s="57"/>
      <c r="I31" s="57"/>
      <c r="J31" s="8" t="s">
        <v>98</v>
      </c>
      <c r="K31" s="8" t="s">
        <v>99</v>
      </c>
      <c r="L31" s="5" t="s">
        <v>63</v>
      </c>
      <c r="M31" s="6" t="s">
        <v>97</v>
      </c>
      <c r="N31" s="57"/>
      <c r="O31" s="44"/>
      <c r="P31" s="63"/>
      <c r="Q31" s="63"/>
      <c r="R31" s="63"/>
      <c r="S31" s="63"/>
      <c r="T31" s="32"/>
      <c r="U31" s="48"/>
      <c r="V31" s="48"/>
      <c r="W31" s="40"/>
      <c r="X31" s="40"/>
      <c r="Y31" s="40"/>
      <c r="Z31" s="40"/>
      <c r="AA31" s="40"/>
      <c r="AB31" s="70"/>
      <c r="AC31" s="21"/>
      <c r="AD31" s="21"/>
      <c r="AE31" s="21"/>
      <c r="AF31" s="21"/>
      <c r="AG31" s="21"/>
      <c r="AH31" s="35"/>
      <c r="AI31" s="35"/>
      <c r="AJ31" s="38"/>
    </row>
    <row r="32" spans="1:36" ht="42" customHeight="1" x14ac:dyDescent="0.35">
      <c r="A32" s="4"/>
      <c r="B32" s="24"/>
      <c r="C32" s="27"/>
      <c r="D32" s="27"/>
      <c r="E32" s="50" t="s">
        <v>93</v>
      </c>
      <c r="F32" s="40" t="s">
        <v>110</v>
      </c>
      <c r="G32" s="40" t="s">
        <v>94</v>
      </c>
      <c r="H32" s="52" t="s">
        <v>39</v>
      </c>
      <c r="I32" s="52" t="s">
        <v>39</v>
      </c>
      <c r="J32" s="8" t="s">
        <v>96</v>
      </c>
      <c r="K32" s="8" t="s">
        <v>95</v>
      </c>
      <c r="L32" s="5" t="s">
        <v>61</v>
      </c>
      <c r="M32" s="6" t="s">
        <v>111</v>
      </c>
      <c r="N32" s="52" t="s">
        <v>60</v>
      </c>
      <c r="O32" s="44" t="s">
        <v>112</v>
      </c>
      <c r="P32" s="46" t="s">
        <v>47</v>
      </c>
      <c r="Q32" s="46" t="s">
        <v>40</v>
      </c>
      <c r="R32" s="46" t="s">
        <v>41</v>
      </c>
      <c r="S32" s="46" t="s">
        <v>42</v>
      </c>
      <c r="T32" s="32"/>
      <c r="U32" s="48">
        <f>V32</f>
        <v>136000</v>
      </c>
      <c r="V32" s="48">
        <v>136000</v>
      </c>
      <c r="W32" s="40">
        <v>0</v>
      </c>
      <c r="X32" s="40">
        <v>0</v>
      </c>
      <c r="Y32" s="40">
        <v>0</v>
      </c>
      <c r="Z32" s="40">
        <v>0</v>
      </c>
      <c r="AA32" s="40">
        <v>0</v>
      </c>
      <c r="AB32" s="42">
        <v>24000</v>
      </c>
      <c r="AC32" s="21" t="s">
        <v>43</v>
      </c>
      <c r="AD32" s="21">
        <v>0</v>
      </c>
      <c r="AE32" s="21">
        <f t="shared" ref="AE32" si="8">V32</f>
        <v>136000</v>
      </c>
      <c r="AF32" s="21">
        <v>0</v>
      </c>
      <c r="AG32" s="21">
        <v>0</v>
      </c>
      <c r="AH32" s="35"/>
      <c r="AI32" s="35"/>
      <c r="AJ32" s="38"/>
    </row>
    <row r="33" spans="1:36" ht="37.5" customHeight="1" x14ac:dyDescent="0.35">
      <c r="A33" s="4"/>
      <c r="B33" s="24"/>
      <c r="C33" s="27"/>
      <c r="D33" s="27"/>
      <c r="E33" s="50"/>
      <c r="F33" s="40"/>
      <c r="G33" s="40"/>
      <c r="H33" s="57"/>
      <c r="I33" s="57"/>
      <c r="J33" s="8" t="s">
        <v>98</v>
      </c>
      <c r="K33" s="8" t="s">
        <v>99</v>
      </c>
      <c r="L33" s="5" t="s">
        <v>63</v>
      </c>
      <c r="M33" s="6" t="s">
        <v>111</v>
      </c>
      <c r="N33" s="57"/>
      <c r="O33" s="44"/>
      <c r="P33" s="63"/>
      <c r="Q33" s="63"/>
      <c r="R33" s="63"/>
      <c r="S33" s="63"/>
      <c r="T33" s="32"/>
      <c r="U33" s="48"/>
      <c r="V33" s="48"/>
      <c r="W33" s="40"/>
      <c r="X33" s="40"/>
      <c r="Y33" s="40"/>
      <c r="Z33" s="40"/>
      <c r="AA33" s="40"/>
      <c r="AB33" s="70"/>
      <c r="AC33" s="21"/>
      <c r="AD33" s="21"/>
      <c r="AE33" s="21"/>
      <c r="AF33" s="21"/>
      <c r="AG33" s="21"/>
      <c r="AH33" s="35"/>
      <c r="AI33" s="35"/>
      <c r="AJ33" s="38"/>
    </row>
    <row r="34" spans="1:36" ht="44" customHeight="1" x14ac:dyDescent="0.35">
      <c r="A34" s="4"/>
      <c r="B34" s="24"/>
      <c r="C34" s="27"/>
      <c r="D34" s="27"/>
      <c r="E34" s="29" t="s">
        <v>93</v>
      </c>
      <c r="F34" s="52" t="s">
        <v>113</v>
      </c>
      <c r="G34" s="54" t="s">
        <v>127</v>
      </c>
      <c r="H34" s="52" t="s">
        <v>39</v>
      </c>
      <c r="I34" s="52" t="s">
        <v>39</v>
      </c>
      <c r="J34" s="8" t="s">
        <v>115</v>
      </c>
      <c r="K34" s="8" t="s">
        <v>114</v>
      </c>
      <c r="L34" s="5" t="s">
        <v>49</v>
      </c>
      <c r="M34" s="6" t="s">
        <v>56</v>
      </c>
      <c r="N34" s="52" t="s">
        <v>60</v>
      </c>
      <c r="O34" s="60" t="s">
        <v>112</v>
      </c>
      <c r="P34" s="46" t="s">
        <v>47</v>
      </c>
      <c r="Q34" s="46" t="s">
        <v>40</v>
      </c>
      <c r="R34" s="46" t="s">
        <v>41</v>
      </c>
      <c r="S34" s="46" t="s">
        <v>42</v>
      </c>
      <c r="T34" s="32"/>
      <c r="U34" s="65">
        <f>V34</f>
        <v>161500</v>
      </c>
      <c r="V34" s="65">
        <v>161500</v>
      </c>
      <c r="W34" s="52">
        <v>0</v>
      </c>
      <c r="X34" s="52">
        <v>0</v>
      </c>
      <c r="Y34" s="52">
        <v>0</v>
      </c>
      <c r="Z34" s="52">
        <v>0</v>
      </c>
      <c r="AA34" s="52">
        <v>0</v>
      </c>
      <c r="AB34" s="52">
        <v>28500</v>
      </c>
      <c r="AC34" s="46" t="s">
        <v>46</v>
      </c>
      <c r="AD34" s="46">
        <v>0</v>
      </c>
      <c r="AE34" s="46">
        <f t="shared" ref="AE34" si="9">V34</f>
        <v>161500</v>
      </c>
      <c r="AF34" s="46">
        <v>0</v>
      </c>
      <c r="AG34" s="46">
        <v>0</v>
      </c>
      <c r="AH34" s="35"/>
      <c r="AI34" s="35"/>
      <c r="AJ34" s="38"/>
    </row>
    <row r="35" spans="1:36" ht="34.5" customHeight="1" x14ac:dyDescent="0.35">
      <c r="A35" s="4"/>
      <c r="B35" s="24"/>
      <c r="C35" s="27"/>
      <c r="D35" s="27"/>
      <c r="E35" s="27"/>
      <c r="F35" s="57"/>
      <c r="G35" s="55"/>
      <c r="H35" s="57"/>
      <c r="I35" s="57"/>
      <c r="J35" s="8" t="s">
        <v>121</v>
      </c>
      <c r="K35" s="8" t="s">
        <v>116</v>
      </c>
      <c r="L35" s="5" t="s">
        <v>52</v>
      </c>
      <c r="M35" s="6" t="s">
        <v>122</v>
      </c>
      <c r="N35" s="57"/>
      <c r="O35" s="61"/>
      <c r="P35" s="63"/>
      <c r="Q35" s="63"/>
      <c r="R35" s="63"/>
      <c r="S35" s="63"/>
      <c r="T35" s="32"/>
      <c r="U35" s="66"/>
      <c r="V35" s="66"/>
      <c r="W35" s="57"/>
      <c r="X35" s="57"/>
      <c r="Y35" s="57"/>
      <c r="Z35" s="57"/>
      <c r="AA35" s="57"/>
      <c r="AB35" s="57"/>
      <c r="AC35" s="63"/>
      <c r="AD35" s="63"/>
      <c r="AE35" s="63"/>
      <c r="AF35" s="63"/>
      <c r="AG35" s="63"/>
      <c r="AH35" s="35"/>
      <c r="AI35" s="35"/>
      <c r="AJ35" s="38"/>
    </row>
    <row r="36" spans="1:36" ht="44" customHeight="1" x14ac:dyDescent="0.35">
      <c r="A36" s="4"/>
      <c r="B36" s="24"/>
      <c r="C36" s="27"/>
      <c r="D36" s="27"/>
      <c r="E36" s="27"/>
      <c r="F36" s="57"/>
      <c r="G36" s="55"/>
      <c r="H36" s="57"/>
      <c r="I36" s="57"/>
      <c r="J36" s="8" t="s">
        <v>120</v>
      </c>
      <c r="K36" s="8" t="s">
        <v>117</v>
      </c>
      <c r="L36" s="5" t="s">
        <v>49</v>
      </c>
      <c r="M36" s="6" t="s">
        <v>56</v>
      </c>
      <c r="N36" s="57"/>
      <c r="O36" s="61"/>
      <c r="P36" s="63"/>
      <c r="Q36" s="63"/>
      <c r="R36" s="63"/>
      <c r="S36" s="63"/>
      <c r="T36" s="32"/>
      <c r="U36" s="66"/>
      <c r="V36" s="66"/>
      <c r="W36" s="57"/>
      <c r="X36" s="57"/>
      <c r="Y36" s="57"/>
      <c r="Z36" s="57"/>
      <c r="AA36" s="57"/>
      <c r="AB36" s="57"/>
      <c r="AC36" s="63"/>
      <c r="AD36" s="63"/>
      <c r="AE36" s="63"/>
      <c r="AF36" s="63"/>
      <c r="AG36" s="63"/>
      <c r="AH36" s="35"/>
      <c r="AI36" s="35"/>
      <c r="AJ36" s="38"/>
    </row>
    <row r="37" spans="1:36" ht="109" customHeight="1" x14ac:dyDescent="0.35">
      <c r="A37" s="4"/>
      <c r="B37" s="24"/>
      <c r="C37" s="27"/>
      <c r="D37" s="27"/>
      <c r="E37" s="30"/>
      <c r="F37" s="58"/>
      <c r="G37" s="56"/>
      <c r="H37" s="58"/>
      <c r="I37" s="58"/>
      <c r="J37" s="8" t="s">
        <v>119</v>
      </c>
      <c r="K37" s="8" t="s">
        <v>118</v>
      </c>
      <c r="L37" s="5" t="s">
        <v>62</v>
      </c>
      <c r="M37" s="6" t="s">
        <v>123</v>
      </c>
      <c r="N37" s="58"/>
      <c r="O37" s="62"/>
      <c r="P37" s="64"/>
      <c r="Q37" s="64"/>
      <c r="R37" s="64"/>
      <c r="S37" s="64"/>
      <c r="T37" s="32"/>
      <c r="U37" s="67"/>
      <c r="V37" s="67"/>
      <c r="W37" s="58"/>
      <c r="X37" s="58"/>
      <c r="Y37" s="58"/>
      <c r="Z37" s="58"/>
      <c r="AA37" s="58"/>
      <c r="AB37" s="58"/>
      <c r="AC37" s="64"/>
      <c r="AD37" s="64"/>
      <c r="AE37" s="64"/>
      <c r="AF37" s="64"/>
      <c r="AG37" s="64"/>
      <c r="AH37" s="35"/>
      <c r="AI37" s="35"/>
      <c r="AJ37" s="38"/>
    </row>
    <row r="38" spans="1:36" ht="44" customHeight="1" x14ac:dyDescent="0.35">
      <c r="A38" s="4"/>
      <c r="B38" s="24"/>
      <c r="C38" s="27"/>
      <c r="D38" s="27"/>
      <c r="E38" s="50" t="s">
        <v>93</v>
      </c>
      <c r="F38" s="40" t="s">
        <v>124</v>
      </c>
      <c r="G38" s="40" t="s">
        <v>94</v>
      </c>
      <c r="H38" s="52" t="s">
        <v>39</v>
      </c>
      <c r="I38" s="52" t="s">
        <v>39</v>
      </c>
      <c r="J38" s="8" t="s">
        <v>96</v>
      </c>
      <c r="K38" s="8" t="s">
        <v>95</v>
      </c>
      <c r="L38" s="5" t="s">
        <v>61</v>
      </c>
      <c r="M38" s="6" t="s">
        <v>125</v>
      </c>
      <c r="N38" s="52" t="s">
        <v>60</v>
      </c>
      <c r="O38" s="44" t="s">
        <v>126</v>
      </c>
      <c r="P38" s="46" t="s">
        <v>47</v>
      </c>
      <c r="Q38" s="46" t="s">
        <v>40</v>
      </c>
      <c r="R38" s="46" t="s">
        <v>41</v>
      </c>
      <c r="S38" s="46" t="s">
        <v>42</v>
      </c>
      <c r="T38" s="32"/>
      <c r="U38" s="48">
        <f>V38</f>
        <v>174420</v>
      </c>
      <c r="V38" s="48">
        <v>174420</v>
      </c>
      <c r="W38" s="40">
        <v>0</v>
      </c>
      <c r="X38" s="40">
        <v>0</v>
      </c>
      <c r="Y38" s="40">
        <v>0</v>
      </c>
      <c r="Z38" s="40">
        <v>0</v>
      </c>
      <c r="AA38" s="40">
        <v>0</v>
      </c>
      <c r="AB38" s="42">
        <v>30780</v>
      </c>
      <c r="AC38" s="21" t="s">
        <v>43</v>
      </c>
      <c r="AD38" s="21">
        <v>0</v>
      </c>
      <c r="AE38" s="21">
        <f t="shared" ref="AE38" si="10">V38</f>
        <v>174420</v>
      </c>
      <c r="AF38" s="21">
        <v>0</v>
      </c>
      <c r="AG38" s="21">
        <v>0</v>
      </c>
      <c r="AH38" s="35"/>
      <c r="AI38" s="35"/>
      <c r="AJ38" s="38"/>
    </row>
    <row r="39" spans="1:36" ht="37.5" customHeight="1" thickBot="1" x14ac:dyDescent="0.4">
      <c r="A39" s="4"/>
      <c r="B39" s="25"/>
      <c r="C39" s="28"/>
      <c r="D39" s="28"/>
      <c r="E39" s="51"/>
      <c r="F39" s="41"/>
      <c r="G39" s="41"/>
      <c r="H39" s="53"/>
      <c r="I39" s="53"/>
      <c r="J39" s="17" t="s">
        <v>98</v>
      </c>
      <c r="K39" s="17" t="s">
        <v>99</v>
      </c>
      <c r="L39" s="18" t="s">
        <v>63</v>
      </c>
      <c r="M39" s="19" t="s">
        <v>125</v>
      </c>
      <c r="N39" s="53"/>
      <c r="O39" s="45"/>
      <c r="P39" s="47"/>
      <c r="Q39" s="47"/>
      <c r="R39" s="47"/>
      <c r="S39" s="47"/>
      <c r="T39" s="33"/>
      <c r="U39" s="49"/>
      <c r="V39" s="49"/>
      <c r="W39" s="41"/>
      <c r="X39" s="41"/>
      <c r="Y39" s="41"/>
      <c r="Z39" s="41"/>
      <c r="AA39" s="41"/>
      <c r="AB39" s="43"/>
      <c r="AC39" s="22"/>
      <c r="AD39" s="22"/>
      <c r="AE39" s="22"/>
      <c r="AF39" s="22"/>
      <c r="AG39" s="22"/>
      <c r="AH39" s="36"/>
      <c r="AI39" s="36"/>
      <c r="AJ39" s="39"/>
    </row>
    <row r="40" spans="1:36" ht="52.5" customHeight="1" x14ac:dyDescent="0.35">
      <c r="A40" s="4"/>
      <c r="B40" s="23" t="s">
        <v>103</v>
      </c>
      <c r="C40" s="26" t="s">
        <v>128</v>
      </c>
      <c r="D40" s="26" t="s">
        <v>129</v>
      </c>
      <c r="E40" s="26" t="s">
        <v>93</v>
      </c>
      <c r="F40" s="68" t="s">
        <v>104</v>
      </c>
      <c r="G40" s="68" t="s">
        <v>94</v>
      </c>
      <c r="H40" s="68" t="s">
        <v>39</v>
      </c>
      <c r="I40" s="68" t="s">
        <v>39</v>
      </c>
      <c r="J40" s="14" t="s">
        <v>96</v>
      </c>
      <c r="K40" s="14" t="s">
        <v>95</v>
      </c>
      <c r="L40" s="15" t="s">
        <v>61</v>
      </c>
      <c r="M40" s="16" t="s">
        <v>105</v>
      </c>
      <c r="N40" s="68" t="s">
        <v>60</v>
      </c>
      <c r="O40" s="71" t="s">
        <v>107</v>
      </c>
      <c r="P40" s="59" t="s">
        <v>47</v>
      </c>
      <c r="Q40" s="59" t="s">
        <v>40</v>
      </c>
      <c r="R40" s="59" t="s">
        <v>41</v>
      </c>
      <c r="S40" s="59" t="s">
        <v>42</v>
      </c>
      <c r="T40" s="31">
        <f>U40</f>
        <v>2685809</v>
      </c>
      <c r="U40" s="73">
        <f>V40</f>
        <v>2685809</v>
      </c>
      <c r="V40" s="73">
        <v>2685809</v>
      </c>
      <c r="W40" s="68">
        <v>0</v>
      </c>
      <c r="X40" s="68">
        <v>0</v>
      </c>
      <c r="Y40" s="68">
        <v>0</v>
      </c>
      <c r="Z40" s="68">
        <v>0</v>
      </c>
      <c r="AA40" s="68">
        <v>0</v>
      </c>
      <c r="AB40" s="69">
        <v>473967</v>
      </c>
      <c r="AC40" s="59" t="s">
        <v>43</v>
      </c>
      <c r="AD40" s="59">
        <v>0</v>
      </c>
      <c r="AE40" s="59">
        <f t="shared" ref="AE40" si="11">V40</f>
        <v>2685809</v>
      </c>
      <c r="AF40" s="59">
        <v>0</v>
      </c>
      <c r="AG40" s="59">
        <v>0</v>
      </c>
      <c r="AH40" s="34" t="s">
        <v>108</v>
      </c>
      <c r="AI40" s="34" t="s">
        <v>109</v>
      </c>
      <c r="AJ40" s="37"/>
    </row>
    <row r="41" spans="1:36" ht="37.5" customHeight="1" thickBot="1" x14ac:dyDescent="0.4">
      <c r="A41" s="4"/>
      <c r="B41" s="25"/>
      <c r="C41" s="28"/>
      <c r="D41" s="28"/>
      <c r="E41" s="28"/>
      <c r="F41" s="53"/>
      <c r="G41" s="53"/>
      <c r="H41" s="53"/>
      <c r="I41" s="53"/>
      <c r="J41" s="17" t="s">
        <v>98</v>
      </c>
      <c r="K41" s="17" t="s">
        <v>99</v>
      </c>
      <c r="L41" s="18" t="s">
        <v>63</v>
      </c>
      <c r="M41" s="19" t="s">
        <v>106</v>
      </c>
      <c r="N41" s="53"/>
      <c r="O41" s="72"/>
      <c r="P41" s="47"/>
      <c r="Q41" s="47"/>
      <c r="R41" s="47"/>
      <c r="S41" s="47"/>
      <c r="T41" s="33"/>
      <c r="U41" s="74"/>
      <c r="V41" s="74"/>
      <c r="W41" s="53"/>
      <c r="X41" s="53"/>
      <c r="Y41" s="53"/>
      <c r="Z41" s="53"/>
      <c r="AA41" s="53"/>
      <c r="AB41" s="43"/>
      <c r="AC41" s="47"/>
      <c r="AD41" s="47"/>
      <c r="AE41" s="47"/>
      <c r="AF41" s="47"/>
      <c r="AG41" s="47"/>
      <c r="AH41" s="36"/>
      <c r="AI41" s="36"/>
      <c r="AJ41" s="39"/>
    </row>
  </sheetData>
  <mergeCells count="310">
    <mergeCell ref="AF10:AF13"/>
    <mergeCell ref="AG10:AG13"/>
    <mergeCell ref="AF14:AF17"/>
    <mergeCell ref="AG14:AG17"/>
    <mergeCell ref="AF18:AF21"/>
    <mergeCell ref="AG18:AG21"/>
    <mergeCell ref="AD10:AD13"/>
    <mergeCell ref="AC14:AC17"/>
    <mergeCell ref="AD14:AD17"/>
    <mergeCell ref="AC18:AC21"/>
    <mergeCell ref="AD18:AD21"/>
    <mergeCell ref="Q18:Q21"/>
    <mergeCell ref="R18:R21"/>
    <mergeCell ref="S18:S21"/>
    <mergeCell ref="AB10:AB13"/>
    <mergeCell ref="AE10:AE13"/>
    <mergeCell ref="AB14:AB17"/>
    <mergeCell ref="AE14:AE17"/>
    <mergeCell ref="AB18:AB21"/>
    <mergeCell ref="AE18:AE21"/>
    <mergeCell ref="X18:X21"/>
    <mergeCell ref="Y18:Y21"/>
    <mergeCell ref="Z18:Z21"/>
    <mergeCell ref="AA18:AA21"/>
    <mergeCell ref="AC10:AC13"/>
    <mergeCell ref="X10:X13"/>
    <mergeCell ref="Y10:Y13"/>
    <mergeCell ref="Z10:Z13"/>
    <mergeCell ref="AA10:AA13"/>
    <mergeCell ref="W14:W17"/>
    <mergeCell ref="X14:X17"/>
    <mergeCell ref="Y14:Y17"/>
    <mergeCell ref="Z14:Z17"/>
    <mergeCell ref="AA14:AA17"/>
    <mergeCell ref="V14:V17"/>
    <mergeCell ref="AC6:AC9"/>
    <mergeCell ref="AD6:AD9"/>
    <mergeCell ref="AE6:AE9"/>
    <mergeCell ref="AF6:AF9"/>
    <mergeCell ref="AG6:AG9"/>
    <mergeCell ref="X6:X9"/>
    <mergeCell ref="Y6:Y9"/>
    <mergeCell ref="Z6:Z9"/>
    <mergeCell ref="AA6:AA9"/>
    <mergeCell ref="AB6:AB9"/>
    <mergeCell ref="U18:U21"/>
    <mergeCell ref="V18:V21"/>
    <mergeCell ref="W6:W9"/>
    <mergeCell ref="W10:W13"/>
    <mergeCell ref="W18:W21"/>
    <mergeCell ref="V6:V9"/>
    <mergeCell ref="U10:U13"/>
    <mergeCell ref="V10:V13"/>
    <mergeCell ref="U6:U9"/>
    <mergeCell ref="U14:U17"/>
    <mergeCell ref="Q6:Q9"/>
    <mergeCell ref="R6:R9"/>
    <mergeCell ref="S6:S9"/>
    <mergeCell ref="Q10:Q13"/>
    <mergeCell ref="R10:R13"/>
    <mergeCell ref="S10:S13"/>
    <mergeCell ref="Q14:Q17"/>
    <mergeCell ref="R14:R17"/>
    <mergeCell ref="S14:S17"/>
    <mergeCell ref="P18:P21"/>
    <mergeCell ref="H6:H9"/>
    <mergeCell ref="I6:I9"/>
    <mergeCell ref="H10:H13"/>
    <mergeCell ref="I10:I13"/>
    <mergeCell ref="H14:H17"/>
    <mergeCell ref="I14:I17"/>
    <mergeCell ref="H18:H21"/>
    <mergeCell ref="I18:I21"/>
    <mergeCell ref="O6:O9"/>
    <mergeCell ref="O10:O13"/>
    <mergeCell ref="O14:O17"/>
    <mergeCell ref="O18:O21"/>
    <mergeCell ref="F6:F9"/>
    <mergeCell ref="F10:F13"/>
    <mergeCell ref="F14:F17"/>
    <mergeCell ref="F18:F21"/>
    <mergeCell ref="B1:AI1"/>
    <mergeCell ref="B3:B4"/>
    <mergeCell ref="C3:C4"/>
    <mergeCell ref="D3:D4"/>
    <mergeCell ref="E3:E4"/>
    <mergeCell ref="F3:F4"/>
    <mergeCell ref="G3:G4"/>
    <mergeCell ref="H3:H4"/>
    <mergeCell ref="I3:I4"/>
    <mergeCell ref="J3:M3"/>
    <mergeCell ref="AG3:AG4"/>
    <mergeCell ref="AH3:AH4"/>
    <mergeCell ref="AI3:AI4"/>
    <mergeCell ref="N6:N9"/>
    <mergeCell ref="N10:N13"/>
    <mergeCell ref="N14:N17"/>
    <mergeCell ref="N18:N21"/>
    <mergeCell ref="P6:P9"/>
    <mergeCell ref="P10:P13"/>
    <mergeCell ref="P14:P17"/>
    <mergeCell ref="AJ3:AJ4"/>
    <mergeCell ref="T3:T4"/>
    <mergeCell ref="U3:U4"/>
    <mergeCell ref="V3:AA3"/>
    <mergeCell ref="AB3:AB4"/>
    <mergeCell ref="AC3:AC4"/>
    <mergeCell ref="AD3:AF3"/>
    <mergeCell ref="N3:N4"/>
    <mergeCell ref="O3:O4"/>
    <mergeCell ref="P3:P4"/>
    <mergeCell ref="Q3:Q4"/>
    <mergeCell ref="R3:R4"/>
    <mergeCell ref="S3:S4"/>
    <mergeCell ref="F22:F25"/>
    <mergeCell ref="H22:H25"/>
    <mergeCell ref="I22:I25"/>
    <mergeCell ref="N22:N25"/>
    <mergeCell ref="O22:O25"/>
    <mergeCell ref="P22:P25"/>
    <mergeCell ref="Q22:Q25"/>
    <mergeCell ref="R22:R25"/>
    <mergeCell ref="S22:S25"/>
    <mergeCell ref="AD26:AD29"/>
    <mergeCell ref="AE26:AE29"/>
    <mergeCell ref="U22:U25"/>
    <mergeCell ref="V22:V25"/>
    <mergeCell ref="W22:W25"/>
    <mergeCell ref="X22:X25"/>
    <mergeCell ref="Y22:Y25"/>
    <mergeCell ref="Z22:Z25"/>
    <mergeCell ref="AA22:AA25"/>
    <mergeCell ref="AB22:AB25"/>
    <mergeCell ref="AC22:AC25"/>
    <mergeCell ref="U26:U29"/>
    <mergeCell ref="V26:V29"/>
    <mergeCell ref="W26:W29"/>
    <mergeCell ref="X26:X29"/>
    <mergeCell ref="Y26:Y29"/>
    <mergeCell ref="Z26:Z29"/>
    <mergeCell ref="AA26:AA29"/>
    <mergeCell ref="AB26:AB29"/>
    <mergeCell ref="AC26:AC29"/>
    <mergeCell ref="F26:F29"/>
    <mergeCell ref="H26:H29"/>
    <mergeCell ref="I26:I29"/>
    <mergeCell ref="N26:N29"/>
    <mergeCell ref="O26:O29"/>
    <mergeCell ref="P26:P29"/>
    <mergeCell ref="Q26:Q29"/>
    <mergeCell ref="R26:R29"/>
    <mergeCell ref="S26:S29"/>
    <mergeCell ref="AH6:AH25"/>
    <mergeCell ref="AI6:AI25"/>
    <mergeCell ref="AJ6:AJ25"/>
    <mergeCell ref="AH26:AH29"/>
    <mergeCell ref="AI26:AI29"/>
    <mergeCell ref="AJ26:AJ29"/>
    <mergeCell ref="AF26:AF29"/>
    <mergeCell ref="AG26:AG29"/>
    <mergeCell ref="B6:B25"/>
    <mergeCell ref="C6:C25"/>
    <mergeCell ref="D6:D25"/>
    <mergeCell ref="E6:E25"/>
    <mergeCell ref="G6:G25"/>
    <mergeCell ref="B26:B29"/>
    <mergeCell ref="C26:C29"/>
    <mergeCell ref="D26:D29"/>
    <mergeCell ref="E26:E29"/>
    <mergeCell ref="G26:G29"/>
    <mergeCell ref="T6:T25"/>
    <mergeCell ref="T26:T29"/>
    <mergeCell ref="AD22:AD25"/>
    <mergeCell ref="AE22:AE25"/>
    <mergeCell ref="AF22:AF25"/>
    <mergeCell ref="AG22:AG25"/>
    <mergeCell ref="O30:O31"/>
    <mergeCell ref="P30:P31"/>
    <mergeCell ref="Q30:Q31"/>
    <mergeCell ref="R30:R31"/>
    <mergeCell ref="S30:S31"/>
    <mergeCell ref="U30:U31"/>
    <mergeCell ref="V30:V31"/>
    <mergeCell ref="W30:W31"/>
    <mergeCell ref="E30:E31"/>
    <mergeCell ref="F30:F31"/>
    <mergeCell ref="G30:G31"/>
    <mergeCell ref="H30:H31"/>
    <mergeCell ref="I30:I31"/>
    <mergeCell ref="N30:N31"/>
    <mergeCell ref="AF34:AF37"/>
    <mergeCell ref="AG34:AG37"/>
    <mergeCell ref="AG30:AG31"/>
    <mergeCell ref="X30:X31"/>
    <mergeCell ref="Y30:Y31"/>
    <mergeCell ref="Z30:Z31"/>
    <mergeCell ref="AA30:AA31"/>
    <mergeCell ref="AB30:AB31"/>
    <mergeCell ref="AC30:AC31"/>
    <mergeCell ref="AD30:AD31"/>
    <mergeCell ref="AE30:AE31"/>
    <mergeCell ref="AF30:AF31"/>
    <mergeCell ref="AF32:AF33"/>
    <mergeCell ref="AG32:AG33"/>
    <mergeCell ref="AF40:AF41"/>
    <mergeCell ref="AG40:AG41"/>
    <mergeCell ref="AH40:AH41"/>
    <mergeCell ref="AI40:AI41"/>
    <mergeCell ref="AJ40:AJ41"/>
    <mergeCell ref="E32:E33"/>
    <mergeCell ref="F32:F33"/>
    <mergeCell ref="G32:G33"/>
    <mergeCell ref="H32:H33"/>
    <mergeCell ref="I32:I33"/>
    <mergeCell ref="N40:N41"/>
    <mergeCell ref="O40:O41"/>
    <mergeCell ref="P32:P33"/>
    <mergeCell ref="Q32:Q33"/>
    <mergeCell ref="R32:R33"/>
    <mergeCell ref="S32:S33"/>
    <mergeCell ref="T40:T41"/>
    <mergeCell ref="U40:U41"/>
    <mergeCell ref="V40:V41"/>
    <mergeCell ref="W40:W41"/>
    <mergeCell ref="X40:X41"/>
    <mergeCell ref="Y40:Y41"/>
    <mergeCell ref="Z40:Z41"/>
    <mergeCell ref="AA40:AA41"/>
    <mergeCell ref="X32:X33"/>
    <mergeCell ref="Y32:Y33"/>
    <mergeCell ref="Z32:Z33"/>
    <mergeCell ref="AA32:AA33"/>
    <mergeCell ref="AB40:AB41"/>
    <mergeCell ref="AC40:AC41"/>
    <mergeCell ref="AD40:AD41"/>
    <mergeCell ref="AE40:AE41"/>
    <mergeCell ref="Z34:Z37"/>
    <mergeCell ref="AA34:AA37"/>
    <mergeCell ref="AB34:AB37"/>
    <mergeCell ref="AC34:AC37"/>
    <mergeCell ref="AD34:AD37"/>
    <mergeCell ref="AE34:AE37"/>
    <mergeCell ref="X34:X37"/>
    <mergeCell ref="Y34:Y37"/>
    <mergeCell ref="AB32:AB33"/>
    <mergeCell ref="AC32:AC33"/>
    <mergeCell ref="AD32:AD33"/>
    <mergeCell ref="AE32:AE33"/>
    <mergeCell ref="B40:B41"/>
    <mergeCell ref="C40:C41"/>
    <mergeCell ref="D40:D41"/>
    <mergeCell ref="E40:E41"/>
    <mergeCell ref="F40:F41"/>
    <mergeCell ref="G40:G41"/>
    <mergeCell ref="H40:H41"/>
    <mergeCell ref="I40:I41"/>
    <mergeCell ref="P40:P41"/>
    <mergeCell ref="Q40:Q41"/>
    <mergeCell ref="R40:R41"/>
    <mergeCell ref="S40:S41"/>
    <mergeCell ref="N32:N33"/>
    <mergeCell ref="O32:O33"/>
    <mergeCell ref="U32:U33"/>
    <mergeCell ref="V32:V33"/>
    <mergeCell ref="V38:V39"/>
    <mergeCell ref="W38:W39"/>
    <mergeCell ref="O34:O37"/>
    <mergeCell ref="P34:P37"/>
    <mergeCell ref="Q34:Q37"/>
    <mergeCell ref="R34:R37"/>
    <mergeCell ref="S34:S37"/>
    <mergeCell ref="U34:U37"/>
    <mergeCell ref="V34:V37"/>
    <mergeCell ref="W34:W37"/>
    <mergeCell ref="W32:W33"/>
    <mergeCell ref="E38:E39"/>
    <mergeCell ref="F38:F39"/>
    <mergeCell ref="G38:G39"/>
    <mergeCell ref="H38:H39"/>
    <mergeCell ref="I38:I39"/>
    <mergeCell ref="N38:N39"/>
    <mergeCell ref="G34:G37"/>
    <mergeCell ref="F34:F37"/>
    <mergeCell ref="H34:H37"/>
    <mergeCell ref="I34:I37"/>
    <mergeCell ref="N34:N37"/>
    <mergeCell ref="AG38:AG39"/>
    <mergeCell ref="B30:B39"/>
    <mergeCell ref="C30:C39"/>
    <mergeCell ref="D30:D39"/>
    <mergeCell ref="E34:E37"/>
    <mergeCell ref="T30:T39"/>
    <mergeCell ref="AH30:AH39"/>
    <mergeCell ref="AI30:AI39"/>
    <mergeCell ref="AJ30:AJ39"/>
    <mergeCell ref="X38:X39"/>
    <mergeCell ref="Y38:Y39"/>
    <mergeCell ref="Z38:Z39"/>
    <mergeCell ref="AA38:AA39"/>
    <mergeCell ref="AB38:AB39"/>
    <mergeCell ref="AC38:AC39"/>
    <mergeCell ref="AD38:AD39"/>
    <mergeCell ref="AE38:AE39"/>
    <mergeCell ref="AF38:AF39"/>
    <mergeCell ref="O38:O39"/>
    <mergeCell ref="P38:P39"/>
    <mergeCell ref="Q38:Q39"/>
    <mergeCell ref="R38:R39"/>
    <mergeCell ref="S38:S39"/>
    <mergeCell ref="U38:U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 Maniuškina</dc:creator>
  <cp:lastModifiedBy>Lina Klingienė</cp:lastModifiedBy>
  <cp:lastPrinted>2022-12-22T14:53:05Z</cp:lastPrinted>
  <dcterms:created xsi:type="dcterms:W3CDTF">2022-12-16T11:51:22Z</dcterms:created>
  <dcterms:modified xsi:type="dcterms:W3CDTF">2024-05-16T05:45:35Z</dcterms:modified>
</cp:coreProperties>
</file>