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P\Desktop\Dokumentai_2023_DD IKI 03-07\POSĖDŽIAI\KOLEGIJOS\Planuojamas 2023-03-28\"/>
    </mc:Choice>
  </mc:AlternateContent>
  <bookViews>
    <workbookView xWindow="-105" yWindow="-105" windowWidth="20730" windowHeight="11760" activeTab="1"/>
  </bookViews>
  <sheets>
    <sheet name="1 lentele" sheetId="14" r:id="rId1"/>
    <sheet name="2 lentelė" sheetId="13" r:id="rId2"/>
    <sheet name="3 lentelė" sheetId="15" r:id="rId3"/>
  </sheets>
  <definedNames>
    <definedName name="_xlnm.Print_Area" localSheetId="0">'1 lentele'!$A$1:$C$86</definedName>
    <definedName name="_xlnm.Print_Titles" localSheetId="1">'2 lentelė'!$8:$10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5" l="1"/>
  <c r="H119" i="13" l="1"/>
  <c r="H115" i="13"/>
  <c r="H61" i="13"/>
</calcChain>
</file>

<file path=xl/sharedStrings.xml><?xml version="1.0" encoding="utf-8"?>
<sst xmlns="http://schemas.openxmlformats.org/spreadsheetml/2006/main" count="531" uniqueCount="444">
  <si>
    <t>Regionų plėtros planų rengimo</t>
  </si>
  <si>
    <t>metodikos</t>
  </si>
  <si>
    <t>5 priedas</t>
  </si>
  <si>
    <t>Pastabos</t>
  </si>
  <si>
    <t xml:space="preserve">1. </t>
  </si>
  <si>
    <t>1.1.</t>
  </si>
  <si>
    <t>1.1.1.</t>
  </si>
  <si>
    <t>1.1.1.1.</t>
  </si>
  <si>
    <t>Vertinimo kriterijus</t>
  </si>
  <si>
    <t>Pasiekta  reikšmė</t>
  </si>
  <si>
    <t>1.1.1.2.</t>
  </si>
  <si>
    <t>Nr.</t>
  </si>
  <si>
    <t xml:space="preserve">Iš viso </t>
  </si>
  <si>
    <t>Išmokėtas finansavimas (iš valstybės biudžeto, ES fondų ar kitų finansavimo šaltinių)</t>
  </si>
  <si>
    <t>Išmokėtos pareiškėjo / projekto vykdytojo  ir partnerio (-ių) lėšos</t>
  </si>
  <si>
    <t>Priemonių įgyvendinimas (Eur)</t>
  </si>
  <si>
    <t>Kodas</t>
  </si>
  <si>
    <t>Prioritetas, tikslas, uždavinys, priemonė</t>
  </si>
  <si>
    <t>Pavadinimas, mato vnt.</t>
  </si>
  <si>
    <t>Planuojama pasiekti  reikšmė</t>
  </si>
  <si>
    <t>Priemonei įgyvendinti numatytos lėšos (Eur)</t>
  </si>
  <si>
    <t>Planuojamas skirti finansavimas (iš valstybės biudžeto, ES fondų ar kitų finansavimo šaltinių)</t>
  </si>
  <si>
    <t>Planuojamos skirti pareiškėjo / projekto vykdytojo  ir partnerio (-ių) lėšos</t>
  </si>
  <si>
    <t>1.1-ef-1</t>
  </si>
  <si>
    <t>1.1.1-r-1</t>
  </si>
  <si>
    <t>P.B.214</t>
  </si>
  <si>
    <t>Bendras rekonstruotų arba atnaujintų kelių ilgis, (km)</t>
  </si>
  <si>
    <t>P.N.507</t>
  </si>
  <si>
    <t>Parengti darnaus judumo mieste planai</t>
  </si>
  <si>
    <t>P.N.508</t>
  </si>
  <si>
    <t>Bendras naujai nutiestų kelių ilgis, (km)</t>
  </si>
  <si>
    <t>P.S.321</t>
  </si>
  <si>
    <t>Įrengtų naujų dviračių ir / ar pėsčiųjų takų ir / ar trasų ilgis (km)</t>
  </si>
  <si>
    <t>P.S.322</t>
  </si>
  <si>
    <t>Rekonstruotų dviračių ir / ar pėsčiųjų takų ir / ar trasų ilgis (km)</t>
  </si>
  <si>
    <t>P.S.323</t>
  </si>
  <si>
    <t>Įgyvendintos darnaus judumo priemonės (skaičius)</t>
  </si>
  <si>
    <t>P.S.324</t>
  </si>
  <si>
    <t>Įdiegtos intelektinės transporto sistemos</t>
  </si>
  <si>
    <t xml:space="preserve"> P.S.325 </t>
  </si>
  <si>
    <t>P.S.342</t>
  </si>
  <si>
    <t>Įdiegtos saugų eismą gerinančios ir aplinkosaugos priemonės (skaičius)</t>
  </si>
  <si>
    <t>R.S.342</t>
  </si>
  <si>
    <t>Sugaištas kelionės automobilių keliais (išskyrus TEN-T kelius) laikas (mln.val.)</t>
  </si>
  <si>
    <t>1.1.2-r-1</t>
  </si>
  <si>
    <t>P.N.817</t>
  </si>
  <si>
    <t>Įrengti ženklinimo infrastruktūros objektai</t>
  </si>
  <si>
    <t>1.1.3-r-1</t>
  </si>
  <si>
    <t>1.1.3-r-2</t>
  </si>
  <si>
    <t>P.S.329</t>
  </si>
  <si>
    <t>Sukurti / pagerinti atskiro komunalinių atliekų surinkimo pajėgumai (tonos / metai)</t>
  </si>
  <si>
    <t>P.N.050</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</si>
  <si>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</si>
  <si>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</si>
  <si>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</si>
  <si>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</si>
  <si>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</si>
  <si>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</si>
  <si>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</si>
  <si>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P.S.328</t>
  </si>
  <si>
    <t>Lietaus nuotėkio plotas, iš kurio surenkamam paviršiniam (lietaus) vandeniui tvarkyti, įrengta ir (ar) rekonstruota infrastruktūra (ha)</t>
  </si>
  <si>
    <t>P.S.333</t>
  </si>
  <si>
    <t>Rekonstruotų vandens tiekimo ir nuotekų surinkimo tinklų ilgis (km)</t>
  </si>
  <si>
    <t>P.N.028</t>
  </si>
  <si>
    <t>Inventorizuota neapskaityto paviršinių nuotekų nuotakyno dalis (procentai)</t>
  </si>
  <si>
    <t>Inventorizuotų geriamojo vandens tiekimo ir / ar nuotekų surinkimo tinklų ilgis (km)</t>
  </si>
  <si>
    <t>1.1.4-r-1</t>
  </si>
  <si>
    <t xml:space="preserve">R.N.091 </t>
  </si>
  <si>
    <t>P.N.092</t>
  </si>
  <si>
    <t xml:space="preserve">Kraštovaizdžio ir (ar) gamtinio karkaso formavimo aspektais pakeisti ar pakoreguoti savivaldybių ar jų dalių bendrieji planai </t>
  </si>
  <si>
    <t>P.N.093</t>
  </si>
  <si>
    <t>Likviduoti kraštovaizdį darkantys bešeimininkiai apleisti statiniai ir įrenginiai (skaičius)</t>
  </si>
  <si>
    <t>P.N.094</t>
  </si>
  <si>
    <t>Rekultyvuotos atvirais kasiniais pažeistos žemės</t>
  </si>
  <si>
    <t>P.S.338</t>
  </si>
  <si>
    <t xml:space="preserve">Išsaugoti, sutvarkyti ar atkurti įvairaus teritorinio lygmens kraštovaizdžio arealai </t>
  </si>
  <si>
    <t>1.1.5-r-1</t>
  </si>
  <si>
    <t>RSP.01</t>
  </si>
  <si>
    <t xml:space="preserve">Sukurtos darbo vietos </t>
  </si>
  <si>
    <t>1.2-ef-1</t>
  </si>
  <si>
    <t>1.2.1-r-1</t>
  </si>
  <si>
    <t>P.B.238</t>
  </si>
  <si>
    <t>Sukurtos arba atnaujintos atviros erdvės miestų vietovėse (kv. m)</t>
  </si>
  <si>
    <t>P.B.239</t>
  </si>
  <si>
    <t>Pastatyti arba atnaujinti viešieji  arba komerciniai pastatai miestų vietovėse (m2)</t>
  </si>
  <si>
    <t>P.S.339</t>
  </si>
  <si>
    <t>Įsigyti gatvių valymo įrenginiai</t>
  </si>
  <si>
    <t>P.N.097</t>
  </si>
  <si>
    <t>Parengti aplinkos oro kokybės valdymo priemonių planai</t>
  </si>
  <si>
    <t>P.N.098</t>
  </si>
  <si>
    <t>Įvykdytos visuomenės informavimo apie aplinkos oro kokybės gerinimą kampanijos</t>
  </si>
  <si>
    <t>1.2.2-r-1</t>
  </si>
  <si>
    <t>KPP.01</t>
  </si>
  <si>
    <t>KPP.02</t>
  </si>
  <si>
    <t>Gyventojų, kurie naudojasi geresnėmis paslaugomis/ infrastruktūra, skaičius</t>
  </si>
  <si>
    <t>KPP.03</t>
  </si>
  <si>
    <t>P.S.364</t>
  </si>
  <si>
    <t>Naujos atviros erdvės vietovėse nuo 1 iki 6 tūkst. gyventojų (išskyrus savivaldybių centrus) (kv. m)</t>
  </si>
  <si>
    <t>P.S.365</t>
  </si>
  <si>
    <t>Atnaujinti ir (ar) pritaikyti naujai paskirčiai pastatai ir statiniai kaimo vietovėse (kv. m)</t>
  </si>
  <si>
    <t>2.1-ef-1</t>
  </si>
  <si>
    <t>2.1.1-r-1</t>
  </si>
  <si>
    <t>P.N.717</t>
  </si>
  <si>
    <t xml:space="preserve">Pagal veiksmų programą ERPF lėšomis atnaujintos ikimokyklinio  ir priešmokyklinio ugdymo mokyklos </t>
  </si>
  <si>
    <t>P.N.723</t>
  </si>
  <si>
    <t>Pagal veiksmų programą ERPF lėšomis atnaujintos neformaliojo ugdymo įstaigos</t>
  </si>
  <si>
    <t>P.N.743</t>
  </si>
  <si>
    <t>Pagal veiksmų programą ERPF lėšomis atnaujintos ikimokyklinio  ir priešmokyklinio ugdymo mokyklos (skaičius)</t>
  </si>
  <si>
    <t>P.B.235</t>
  </si>
  <si>
    <t>Investicijas gavusios vaikų priežiūros arba švietimo infrastruktūros pajėgumas</t>
  </si>
  <si>
    <t>P.S.380</t>
  </si>
  <si>
    <t>Pagal veiksmų programą ERPF lėšomis sukurtos naujos ikimokyklinio ir priešmokyklinio ugdymo vietos</t>
  </si>
  <si>
    <t>2.2-ef-1</t>
  </si>
  <si>
    <t>2.2.1-r-1</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</si>
  <si>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</si>
  <si>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</si>
  <si>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</si>
  <si>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</si>
  <si>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2.3-ef-1</t>
  </si>
  <si>
    <t>2.3.1-r-1</t>
  </si>
  <si>
    <t>2.3.1-r-2</t>
  </si>
  <si>
    <t>P.S.362</t>
  </si>
  <si>
    <t xml:space="preserve">Naujai įrengtų ar įsigytų socialinių būstų skaičius </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</si>
  <si>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</si>
  <si>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</si>
  <si>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</si>
  <si>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</si>
  <si>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</si>
  <si>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</si>
  <si>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P.N.304</t>
  </si>
  <si>
    <t>Modernizuoti kultūros infrastruktūros objektai (skaičius)</t>
  </si>
  <si>
    <t>2.3.2-r-1</t>
  </si>
  <si>
    <t>P.S.363</t>
  </si>
  <si>
    <t>Viešąsias sveikatos priežiūros paslaugas teikiančios įstaigos, kuriose pagerinta paslaugų teikimo infrastruktūra, skaičius</t>
  </si>
  <si>
    <t>P.S.372</t>
  </si>
  <si>
    <t>Tikslinių grupių asmenys, kurie dalyvavo informavimo, švietimo ir mokymo renginiuose bei sveikatos raštingumą didinančiose veiklose</t>
  </si>
  <si>
    <t>P.B.236</t>
  </si>
  <si>
    <t>Gyventojai, turintys galimybę pasinaudoti pagerintomis sveikatos priežiūros paslaugomis</t>
  </si>
  <si>
    <t>P.N.604</t>
  </si>
  <si>
    <t>Tuberkulioze sergantys pacientai, kuriems buvo suteiktos socialinės paramos priemonės (maisto talonų dalijimas) tuberkuliozės ambulatorinio gydymo metu</t>
  </si>
  <si>
    <t>P.N.671</t>
  </si>
  <si>
    <t>Modernizuoti savivaldybių  visuomenės sveikatos biurai</t>
  </si>
  <si>
    <t>3.1-ef-1</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</si>
  <si>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</si>
  <si>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</si>
  <si>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</si>
  <si>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</si>
  <si>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</si>
  <si>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t>
  </si>
  <si>
    <t>R.N.907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</si>
  <si>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</si>
  <si>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</si>
  <si>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Prioritetas: Stiprėjanti ir konkurencinga ekonomika</t>
  </si>
  <si>
    <t>Tikslas: Sukurti efektyvią ekonominę infrastruktūrą</t>
  </si>
  <si>
    <t>Uždavinys: Modernizuoti transporto infrastruktūrą, skatinti darnų judumą</t>
  </si>
  <si>
    <t>1.1.2.</t>
  </si>
  <si>
    <t>Uždavinys: Plėtoti turizmo infrastruktūrą</t>
  </si>
  <si>
    <t>1.1.2.1.</t>
  </si>
  <si>
    <t>Priemonė: Gerinti miestų transporto infrastruktūrą</t>
  </si>
  <si>
    <t>1.1.1.3.</t>
  </si>
  <si>
    <t>Priemonė: Vystyti aplinką tausojančią ir eismo saugą didinančią infrastruktūrą</t>
  </si>
  <si>
    <t>Priemonė: Modernizuoti vietinės reikšmės transporto infrastruktūrą</t>
  </si>
  <si>
    <t>Priemonė: Vystyti turizmo maršrutus ar jų dalis ir rinkodaros priemones</t>
  </si>
  <si>
    <t>1.1.3.</t>
  </si>
  <si>
    <t>Uždavinys: Modernizuoti ir plėsti atliekų tvarkymo, geriamojo vandens tiekimo ir nuotekų tvarkymo organizacinę bei inžinerinę infrastruktūrą</t>
  </si>
  <si>
    <t>1.1.3.1.</t>
  </si>
  <si>
    <t>Priemonė: Gerinti vandens tiekimo, nuotekų ir atliekų tvarkymo paslaugų sistemą</t>
  </si>
  <si>
    <t>1.1.4.</t>
  </si>
  <si>
    <t>Uždavinys: Gerinti aplinkos kokybę: mažinti aplinkos taršą, tvarkyti užterštas teritorijas ir vykdyti taršos prevenciją</t>
  </si>
  <si>
    <t>Priemonė: Tvarkyti ar atkurti natūralaus ar urbanizuoto kraštovaizdžio kompleksus ar atskirus jų elementus</t>
  </si>
  <si>
    <t>1.1.4.1.</t>
  </si>
  <si>
    <t>1.1.5.</t>
  </si>
  <si>
    <t>1.1.5.1.</t>
  </si>
  <si>
    <t>1.2.1.</t>
  </si>
  <si>
    <t>1.2.</t>
  </si>
  <si>
    <t>Tikslas: Didinti teritorinę sanglaudą regione</t>
  </si>
  <si>
    <t>1.2.1.1.</t>
  </si>
  <si>
    <t>1.2.1.2.</t>
  </si>
  <si>
    <t>Uždavinys: Kompleksiškai spręsti miesto gyvenamųjų vietovių problemas</t>
  </si>
  <si>
    <t>Priemonė: Kompleksiškai atnaujinti savivaldybių centrų ir kitų miestų (nuo 6 iki 100 tūkst. gyventojų) viešąją infrastruktūrą</t>
  </si>
  <si>
    <t>Priemonė: Kompleksiškai plėtoti ir atnaujinti su problemomis susiduriančių Šiaulių miesto dalių viešąją infrastruktūrą, didinant miesto investicinį patrauklumą bei prisidedant prie jo tarptautinio konkurencingumo didėjimo</t>
  </si>
  <si>
    <t>1.2.2.</t>
  </si>
  <si>
    <t>1.2.2.1.</t>
  </si>
  <si>
    <t>Uždavinys: Kompleksiškai vystyti ir plėtoti kaimo gyvenamąsias vietoves</t>
  </si>
  <si>
    <t>Priemonė: Remti kaimo atnaujinimą ir plėtrą taikant kaimo plėtros politikos priemones</t>
  </si>
  <si>
    <t>1.2.2.2.</t>
  </si>
  <si>
    <t>Priemonė: Kompleksiškai atnaujinti 1-6 tūkst. gyventojų turinčių miestų (išskyrus savivaldybių centrus), miestelių ir kaimų bendruomeninę ir viešąją infrastruktūrą</t>
  </si>
  <si>
    <t xml:space="preserve">2. </t>
  </si>
  <si>
    <t>2.1.</t>
  </si>
  <si>
    <t>Uždavinys: Modernizuoti švietimo ir ugdymo įstaigų infrastruktūrą, mokymo ir ugdymo aplinkas</t>
  </si>
  <si>
    <t>2.1.1.</t>
  </si>
  <si>
    <t>Priemonė: Modernizuoti švietimo ir ikimokyklinio ugdymo įstaigų infrastruktūrą, mokymosi ir ugdymo aplinkas, pritaikyti ugdymo ir mokymo priemones atsižvelgus į atnaujinamų mokymo ir ugdymo programų reikalavimus</t>
  </si>
  <si>
    <t>2.1.1.1.</t>
  </si>
  <si>
    <t>Priemonė: Plėtoti vaikų ir jaunimo neformalaus ugdymosi galimybes</t>
  </si>
  <si>
    <t>2.2.</t>
  </si>
  <si>
    <t>Tikslas: Stiprinti gyventojų tapatybę</t>
  </si>
  <si>
    <t>2.2.1.</t>
  </si>
  <si>
    <t>Uždavinys: Išsaugoti ir aktualizuoti kultūros paveldą</t>
  </si>
  <si>
    <t>2.2.1.1.</t>
  </si>
  <si>
    <t>Priemonė: Teikti paramą iniciatyvoms, siekiančioms prižiūrėti, aktualizuoti ir propaguoti lokalinius kultūrinės atminties, paveldo objektus</t>
  </si>
  <si>
    <t>2.3.</t>
  </si>
  <si>
    <t>Tikslas: Užtikrinti gyventojų gerovę</t>
  </si>
  <si>
    <t>2.3.1.</t>
  </si>
  <si>
    <t>Uždavinys: Didinti viešųjų paslaugų prieinamumą ir kokybę, mažinti socialinę, kultūrinę atskirtį</t>
  </si>
  <si>
    <t>2.3.1.1.</t>
  </si>
  <si>
    <t>Priemonė: Didinti būsto prieinamumą pažeidžiamoms gyventojų grupėms; pritaikyti jį neįgaliesiems bei pagyvenusiems žmonėms</t>
  </si>
  <si>
    <t>2.3.1.2.</t>
  </si>
  <si>
    <t>2.3.1.3.</t>
  </si>
  <si>
    <t>Priemonė: Plėtoti ir modernizuoti socialinių ir kompleksinių paslaugų (socialinių, sveikatos ir kt.) infrastruktūrą</t>
  </si>
  <si>
    <t>Priemonė: Optimizuoti ir modernizuoti kultūros įstaigų (kultūros centrų, muziejų, viešųjų bibliotekų ir kt.) fizinę ir informacinę infrastruktūrą ir gerinti kultūros darbuotojų kvalifikaciją</t>
  </si>
  <si>
    <t>2.3.2.</t>
  </si>
  <si>
    <t>Uždavinys: Skatinti sveiką gyvenseną ir stiprinti sveikatą</t>
  </si>
  <si>
    <t>Priemonė: Išsaugoti ir stiprinti gyventojų sveikatą, vykdyti ligų prevenciją</t>
  </si>
  <si>
    <t>2.3.2.1.</t>
  </si>
  <si>
    <t>2.3.2.2.</t>
  </si>
  <si>
    <t xml:space="preserve">3. </t>
  </si>
  <si>
    <t>3.1.</t>
  </si>
  <si>
    <t>3.1.1.</t>
  </si>
  <si>
    <t>3.1.1.1.</t>
  </si>
  <si>
    <t>Tikslas: Tobulinti viešojo valdymo institucijų veiklą</t>
  </si>
  <si>
    <t>Uždavinys: Didinti viešojo valdymo institucijų veiklos efektyvumą</t>
  </si>
  <si>
    <t>Priemonė: Diegti kokybės vadybos sistemas, metodus, kitas veiklos gerinimo priemones savivaldybėse</t>
  </si>
  <si>
    <t>Prioritetas: Efektyvus viešasis valdymas</t>
  </si>
  <si>
    <t>3.1.1-r-1</t>
  </si>
  <si>
    <t>2.1.1.2.</t>
  </si>
  <si>
    <t>Materialinės investicijos, tenkančios vienam gyventojui (tūkst. Eur)</t>
  </si>
  <si>
    <t>Turistų išlaidos (mln. Eur)</t>
  </si>
  <si>
    <t>Panaudotų (perdirbtų) komunalinių atliekų dalis nuo susidariusio komunalinių atliekų kiekio (proc.)</t>
  </si>
  <si>
    <t>Vandentiekio, nuotekų tinklų ir įrenginių rekonstrukcijai bei įrengimui skirtų projektų skaičius</t>
  </si>
  <si>
    <t>Natūraliam ar urbanizuotam kraštovaizdžiui tvarkyti ar atkurti skirtų projektų skaičius</t>
  </si>
  <si>
    <t>Investicijos į gamybos srities projektus, pripažintus regioninės svarbos projektais (mln. Eur)</t>
  </si>
  <si>
    <t>BVP tenkantis vienam gyventojui, palyginti su šalies vidurkiu (proc.)</t>
  </si>
  <si>
    <t>Kompleksinių miesto gyvenamųjų vietovių plėtros projektų skaičius</t>
  </si>
  <si>
    <t>Kompleksinių kaimo gyvenamųjų vietovių plėtros projektų skaičius</t>
  </si>
  <si>
    <t>Gyventojų dalis, turinti aukščiausią išsilavinimo lygį, palyginti su visais gyventojais (proc.)</t>
  </si>
  <si>
    <t>Mokyklinio amžiaus vaikų, nesimokančių mokykloje pokytis (kartai)</t>
  </si>
  <si>
    <t>Įsisavinta investicijų, tenkančių iniciatyvoms, siekiančioms prižiūrėti, aktualizuoti ir propaguoti lokalinius kultūrinės atminties, paveldo objektus, dalis (proc.)</t>
  </si>
  <si>
    <t>Aktualizuojančių ir propaguojančių kultūrinę atmintį bei paveldo objektus projektų skaičius</t>
  </si>
  <si>
    <t>Asmenys (šeimos) buvę sąrašuose socialiniam būstui nuomoti, metų pabaigoje (tūkst.)</t>
  </si>
  <si>
    <t>Kultūros centrų dalyvių skaičius, tenkantis 1000 gyventojų</t>
  </si>
  <si>
    <t>Ligoninėse gydytų ligonių skaičius, tenkantis 1000 gyventojų</t>
  </si>
  <si>
    <t>Savivaldybių, pakilusių į viršų Lietuvos savivaldybių indekse, skaičius</t>
  </si>
  <si>
    <t>Veiklos efektyvumui skatinti įgyvendintų projektų skaičius</t>
  </si>
  <si>
    <t>Įsigytos naujos ekologiškos viešojo transporto priemonės (skaičius)</t>
  </si>
  <si>
    <t>Veiksniai</t>
  </si>
  <si>
    <t>Veiksnių pokyčių vertinimas*</t>
  </si>
  <si>
    <t>Stiprybės</t>
  </si>
  <si>
    <t>Silpnybės</t>
  </si>
  <si>
    <t>Galimybės</t>
  </si>
  <si>
    <t>Grėsmės</t>
  </si>
  <si>
    <t>* Veiksnių pokyčiai per ataskaitinį laikotarpį, regiono plėtros plano įgyvendinimo įtaka veiksnių pokyčiams.</t>
  </si>
  <si>
    <t>3. Šiaulių regione yra I ir II lygmenų – regioninės kategorijos stiprinamojo tipo regioninio rango metropolinis centras Šiauliai, esantis pagrindinėje šalies urbanistinės integracijos ašyje.</t>
  </si>
  <si>
    <t>4. Regione išvystyta bankininkystės veikla.</t>
  </si>
  <si>
    <t>5. Regione sukuriama šalyje didžiausia PV žemės ūkio, miškininkystės ir žuvininkystės sektoriuje.</t>
  </si>
  <si>
    <t>6. Šiaulių regionas turi didžiausią naudojamų žemės ūkio naudmenų plotą šalyje.</t>
  </si>
  <si>
    <t>7. Bendroji žemės ūkio produkcija regione yra didžiausia šalyje.</t>
  </si>
  <si>
    <t>8. Šiaulių regione yra tarptautinis oro uostas: ilgiausias Baltijos regione kilimo ir tūpimo takas su naujausia įranga leidžia priimti ir aptarnauti visų tipų orlaivius neribojant jų maksimalios tūpimo masės visą parą ištisus metus net ir sudėtingiausiomis meteorologinėmis sąlygomis.</t>
  </si>
  <si>
    <t>9. Šiaulių regionas turi palankias sąlygas vystyti turizmą.</t>
  </si>
  <si>
    <t>10. Šiaulių regione inovatyvus verslas orientuotas į verslo proceso tobulinimą ir technologinių pajėgumų pritaikymą naujiems produktams bei paslaugoms.</t>
  </si>
  <si>
    <t>11. Šiaulių regiono ūkio aktyvumas didėja.</t>
  </si>
  <si>
    <t>12. Regione suintensyvėjo vidaus prekyba, padidėjo vartojimas.</t>
  </si>
  <si>
    <t>13. Eksportas regione auga.</t>
  </si>
  <si>
    <t>14. Suintensyvėjo pramonės, prekybos ir paslaugų įmonių veikla regione.</t>
  </si>
  <si>
    <t>15. Šiaulių regione stebimas investavimo procesų pagyvėjimas.</t>
  </si>
  <si>
    <t>16. Regione didžiausia TUI dalis tenka apdirbamajai gamybai ir žemės ūkiui.</t>
  </si>
  <si>
    <t>17. Regione didėja materialinės investicijos elektros, dujų, vandens tiekimo ir atliekų tvarkymo sektoriams.</t>
  </si>
  <si>
    <t>19. Didelė prekybos centrų koncentracija regiono centre sukuria palankias sąlygas vartojimui.</t>
  </si>
  <si>
    <t xml:space="preserve">20. Šiaulių regione aukštas gyventojų išsilavinimo lygis. </t>
  </si>
  <si>
    <t>21. Šiaulių regione pažangiai tvarkomos atliekos, uždaryti seni, neatitinkantys aplinkosauginių reikalavimų sąvartynai.</t>
  </si>
  <si>
    <t>22. Vandentiekio ir kanalizacijos inžinerinės infrastruktūros būklė regione gerėja.</t>
  </si>
  <si>
    <t>23. Regione gerai išplėtotas automobilių kelių tinklas.</t>
  </si>
  <si>
    <t>24. Regione mažėja kelių eismo įvykių skaičius.</t>
  </si>
  <si>
    <t>27. Šiaulių regione ilgėja gyventojų gyvenimo trukmė.</t>
  </si>
  <si>
    <t>28. Šiaulių regione gerėja medicinos paslaugų kokybė.</t>
  </si>
  <si>
    <t xml:space="preserve">29. Šiaulių regione gerėja socialinių paslaugų būklė.  </t>
  </si>
  <si>
    <t>30. Šiaulių regione didėja gyventojų fizinis aktyvumas.</t>
  </si>
  <si>
    <t>31. Šiaulių regione plečiama informacinių technologijų ir elektroninio ryšio infrastruktūra.</t>
  </si>
  <si>
    <t>32. Informacinių technologijų naudojimas mokymui, mokymuisi ir kvalifikacijos kėlimui Šiaulių regiono švietimo įstaigose sudaro galimybes suaugusiesiems mokytis, kelti kvalifikaciją nuotolinių studijų tinkluose.</t>
  </si>
  <si>
    <t>33. Šiaulių regiono įmonės gerai apsirūpinusios kompiuteriais, internetu bendrauja su valstybės ir savivaldybių institucijomis, turi interneto svetaines, naudoja informacines verslo sistemas.</t>
  </si>
  <si>
    <t>34. Šiaulių regiono švietimo įstaigos gerai apsirūpinusios kompiuterine įranga ir aktyviai naudoja informacines technologijas mokymui, mokymuisi bei dalyvauja šalies nuotolinių studijų tinkluose.</t>
  </si>
  <si>
    <t>35. Šiaulių universitete sukurta 13 mokslinių centrų, kurie dalyvauja mokslinių technologinių tyrimų procese (MTTP), vykdo mokslinę veiklą.</t>
  </si>
  <si>
    <r>
      <t>1.</t>
    </r>
    <r>
      <rPr>
        <sz val="7"/>
        <color theme="1"/>
        <rFont val="Times New Roman"/>
        <family val="1"/>
        <charset val="186"/>
      </rPr>
      <t xml:space="preserve">  </t>
    </r>
    <r>
      <rPr>
        <sz val="11"/>
        <color theme="1"/>
        <rFont val="Times New Roman"/>
        <family val="1"/>
        <charset val="186"/>
      </rPr>
      <t>Šalies kontekste Šiaulių regiono ūkio plėtra sulėtėjusi.</t>
    </r>
  </si>
  <si>
    <t>2. Regionas sukuria santykinai mažą BVP dalį.</t>
  </si>
  <si>
    <t>3. Maža vidaus paklausa.</t>
  </si>
  <si>
    <t>4. Pagal vidaus prekybos rodiklius Šiaulių regionas atsilieka nuo kitų regionų.</t>
  </si>
  <si>
    <t>5. Pagal atliktus statybos darbus Šiaulių regionas atsilieka nuo kitų regionų.</t>
  </si>
  <si>
    <t>6. Pagal verslo struktūros rodiklius: dirbančiųjų skaičių, apyvartą, pridėtinę vertę gamybos sąnaudomis regionas gerokai atsilieka nuo Vilniaus, Kauno, Klaipėdos regionų.</t>
  </si>
  <si>
    <t>7. Pagal veikiančių ūkio subjektų skaičių Šiaulių regionas kelis kartus atsilieka nuo Vilniaus, Kauno, Klaipėdos regionų.</t>
  </si>
  <si>
    <t>8. Regiono eksporto apimtys yra ganėtinai mažos.</t>
  </si>
  <si>
    <t>10. TUI rodikliai, palyginti su kitais regionais, yra vieni iš žemiausių.</t>
  </si>
  <si>
    <t>11. Regione mažėja investicijų į ilgalaikį materialųjį turtą.</t>
  </si>
  <si>
    <t>12. Mažas tarptautinio Šiaulių oro uosto žinomumas, nepakankamai išnaudojamos  keleivių ir krovinių vežimo oro transportu galimybės.</t>
  </si>
  <si>
    <t>13. Šiaulių regiono turizmo plėtra vyksta lėtai, neišnaudojamas turimas potencialas.</t>
  </si>
  <si>
    <t>14. Šiaulių regione inovacijos kuriamos ir diegiamos vangiai.</t>
  </si>
  <si>
    <t>15. Dalis didžiuosiuose prekybos centruose esančio prekybos ploto nebeišnaudojamas.</t>
  </si>
  <si>
    <t>16. Šiaulių regione mažėja gyventojų.</t>
  </si>
  <si>
    <t>17. Šiaulių regione aukštas nedarbo lygis.</t>
  </si>
  <si>
    <t>18. Šiaulių apskrityje mėnesinis bruto darbo užmokestis – vienas iš žemiausių šalyje.</t>
  </si>
  <si>
    <t>19. Regione didelis socialinio būsto trūkumas.</t>
  </si>
  <si>
    <t>20. Šiaulių regione mažėja mokinių skaičius.</t>
  </si>
  <si>
    <t>21. Regione mažėja kultūros paslaugas teikiančių įstaigų skaičius.</t>
  </si>
  <si>
    <t>22. Šiaulių regione kriminogeninė situacija prastėja.</t>
  </si>
  <si>
    <t>23. Regione auga socialinės pašalpos gavėjų skaičius.</t>
  </si>
  <si>
    <t>24. Šiaulių apskrities miškingumas mažesnis už vidutinį šalyje.</t>
  </si>
  <si>
    <t>25. Šiaulių regiono savivaldybių institucijų elektroninės viešosios ir administracinės paslaugos asmenims yra tik pirmo lygio.</t>
  </si>
  <si>
    <r>
      <t>1.</t>
    </r>
    <r>
      <rPr>
        <sz val="7"/>
        <color theme="1"/>
        <rFont val="Times New Roman"/>
        <family val="1"/>
        <charset val="186"/>
      </rPr>
      <t xml:space="preserve">  </t>
    </r>
    <r>
      <rPr>
        <sz val="11"/>
        <color theme="1"/>
        <rFont val="Times New Roman"/>
        <family val="1"/>
        <charset val="186"/>
      </rPr>
      <t>Valstybės pažangos strategijos nuostatų įgyvendinimas lems teigiamus pokyčius bei skatins pažangos procesus.</t>
    </r>
  </si>
  <si>
    <t>3. Numatomos papildomos valstybės intervencijos pagal investicines programas, kurios bus taikomos tikslinių teritorijų plėtrai, specifinių problemų sprendimą pagal gyvenamosios vietovės tipą.</t>
  </si>
  <si>
    <t>2. Sudaryta galimybė regionui apsispręsti, kaip panaudoti paramos lėšas 2014–2020 metais.</t>
  </si>
  <si>
    <t>4. Lietuvos Respublikos teritorijos bendrojo plano sprendiniai palankūs vystyti regione tarptautinės urbanistinės integracijos ašis, formuojamas esamų ir siūlomų tarptautinių transporto koridorių linijomis „Via Hanseatica“, TINA transporto koridoriumi ir greitojo geležinkelio linijos „Rail Baltica“ trasa.</t>
  </si>
  <si>
    <t>5. Europos Sąjungos struktūrinių fondų lėšos skiriamos atliekų tvarkymo bei vandentvarkos sistemai gerinti.</t>
  </si>
  <si>
    <t>6. Šiaulių regione numatytų 10 industrinių zonų vystymas sudaro prielaidas didėti regiono investiciniam patrauklumui, pramonės ir verslo plėtrai.</t>
  </si>
  <si>
    <r>
      <t>1.</t>
    </r>
    <r>
      <rPr>
        <sz val="7"/>
        <color theme="1"/>
        <rFont val="Times New Roman"/>
        <family val="1"/>
        <charset val="186"/>
      </rPr>
      <t xml:space="preserve">  </t>
    </r>
    <r>
      <rPr>
        <sz val="11"/>
        <color theme="1"/>
        <rFont val="Times New Roman"/>
        <family val="1"/>
        <charset val="186"/>
      </rPr>
      <t>Esant ribotoms finansinėms galimybėms savivaldybės gali nepajėgti įvykdyti iš anksto nustatytų užduočių bei įsipareigojimų įgyvendinant tikslinių teritorijų plėtrą.</t>
    </r>
  </si>
  <si>
    <t>2. Neaiškus regioninio Šiaulių universiteto likimas dėl vykdomos Lietuvos universitetų reformos.</t>
  </si>
  <si>
    <t>3. Egzistuojanti socialinė ir ekonominė atskirtis tarp regionų.</t>
  </si>
  <si>
    <t>4. Auganti energetinių resursų kaina didina gamybos kaštus.</t>
  </si>
  <si>
    <r>
      <t>5. Spartus „protų nutekėjimas“ ir kvalifikuotos darbo jėgos migracija iš Lietuvos.</t>
    </r>
    <r>
      <rPr>
        <b/>
        <sz val="11"/>
        <color theme="1"/>
        <rFont val="Times New Roman"/>
        <family val="1"/>
        <charset val="186"/>
      </rPr>
      <t xml:space="preserve"> </t>
    </r>
  </si>
  <si>
    <t xml:space="preserve">6. Didelė gyventojų skaitmeninė atskirtis. </t>
  </si>
  <si>
    <t>7. Nacionalinėje susisiekimo plėtros programoje nenumatytos galimybės modernizuoti ir plėsti tarptautinio Šiaulių oro uosto infrastruktūrą.</t>
  </si>
  <si>
    <t>Prioritetas: Pažangi ir pilietiška visuomenė</t>
  </si>
  <si>
    <t>Tikslas. Skatinti mokytis visą gyvenimą, kurti ir panaudoti žinias</t>
  </si>
  <si>
    <t xml:space="preserve">Veiksnio pokytis nenustatytas. </t>
  </si>
  <si>
    <r>
      <rPr>
        <b/>
        <sz val="12"/>
        <color theme="1"/>
        <rFont val="Times New Roman"/>
        <family val="1"/>
        <charset val="186"/>
      </rPr>
      <t>1 lentelė.</t>
    </r>
    <r>
      <rPr>
        <sz val="12"/>
        <color theme="1"/>
        <rFont val="Times New Roman"/>
        <family val="1"/>
        <charset val="186"/>
      </rPr>
      <t xml:space="preserve"> Regiono plėtros plano SSGG lentelėje nurodytų veiksnių pokyčių įvertinimas.</t>
    </r>
  </si>
  <si>
    <t>1. Šiaulių regione įsteigtos Akmenės ir Šiaulių laisvosios ekonominės zonos.</t>
  </si>
  <si>
    <t>2. Šiaulių universitete sukauptas svarus intelektinis potencialas.</t>
  </si>
  <si>
    <t>26. Šiaulių regione mažėja išmestų teršalų kiekis.</t>
  </si>
  <si>
    <t>25. Regione patogus susisiekimas bei krovinių pervežimas geležinkelio linijomis.</t>
  </si>
  <si>
    <t>9. Sukuriamų prekių ir paslaugų pridėtinė vertė regione yra žema.</t>
  </si>
  <si>
    <t xml:space="preserve">Teritorijų, kuriose įgyvendintos kraštovaizdžio formavimo priemonės, plotas, Ha </t>
  </si>
  <si>
    <t>Regioninio planavimo būdu įgyvendintų mažos apimties ifrastruktūros projektų skaičius</t>
  </si>
  <si>
    <t>Priemonė: Gerinti sveikatos priežiūros paslaugų kokybę ir prieinamumą</t>
  </si>
  <si>
    <t>Veiksmų, kuriais remiamos investicijos į mažos apimties infrastruktūrą, skaičius</t>
  </si>
  <si>
    <t>Uždavinys:  Skatinti investicijas į regiono socialinę ir ekonominę plėtrą</t>
  </si>
  <si>
    <t>Priemonė: Skatinti užimtumą regione</t>
  </si>
  <si>
    <r>
      <rPr>
        <b/>
        <sz val="12"/>
        <rFont val="Times New Roman"/>
        <family val="1"/>
        <charset val="186"/>
      </rPr>
      <t>2 lentelė.</t>
    </r>
    <r>
      <rPr>
        <sz val="12"/>
        <rFont val="Times New Roman"/>
        <family val="1"/>
        <charset val="186"/>
      </rPr>
      <t xml:space="preserve"> Regiono plėtros plano įgyvendinimo rezultatai</t>
    </r>
  </si>
  <si>
    <t>Šiaulių regiono 2014 – 2020 metų plėtros planas</t>
  </si>
  <si>
    <t>3 lentelė. Regioninės svarbos projektų įgyvendinimo pažanga</t>
  </si>
  <si>
    <t>Informacija apie regioninės svarbos projektą*</t>
  </si>
  <si>
    <t>Informacija apie regioninės svarbos projekto įgyvendinimą</t>
  </si>
  <si>
    <t>Projekto pavadinimas</t>
  </si>
  <si>
    <t>Pareiškėjas / projekto vykdytojas</t>
  </si>
  <si>
    <t>Pradžia (metai)</t>
  </si>
  <si>
    <t>Pabaiga (metai)</t>
  </si>
  <si>
    <t xml:space="preserve">Projekto įgyvendinimo rezultatai
RSP.01 - „Sukurtos darbo vietos“  </t>
  </si>
  <si>
    <t>Preliminari projekto investicijų vertė (Eur)</t>
  </si>
  <si>
    <t>Informacija apie projekto  veiklų įgyvendinimo eigą, pasiektus rezultatus</t>
  </si>
  <si>
    <t>Padarytų investicijų įgyvendinant projektą vertė (Eur)</t>
  </si>
  <si>
    <t xml:space="preserve">Informacija apie tai, ar nustatyta rizikų, kad projektas nebeatitiks kriterijų, kuriais remdamasi regiono plėtros taryba projektą pripažino regioninės svarbos projektu, ir veiksmus, kurių regiono plėtros taryba ėmėsi ar planuoja imtis nustatytoms rizikoms panaikinti ar sumažinti </t>
  </si>
  <si>
    <t>Finansavimas iš ES investicijų ar kitų tarptautinių finansavimo šaltinių</t>
  </si>
  <si>
    <t>Finansavimas iš valstybės biudžeto</t>
  </si>
  <si>
    <t>Pareiškėjo / projekto vykdytojo  ir partnerio (-ių) lėšos</t>
  </si>
  <si>
    <r>
      <rPr>
        <u/>
        <sz val="10"/>
        <color rgb="FF000000"/>
        <rFont val="Times New Roman"/>
        <family val="1"/>
        <charset val="186"/>
      </rPr>
      <t>1.1.5.1.1. UAB „Bigso“</t>
    </r>
    <r>
      <rPr>
        <sz val="10"/>
        <color rgb="FF000000"/>
        <rFont val="Times New Roman"/>
        <family val="1"/>
        <charset val="186"/>
      </rPr>
      <t xml:space="preserve"> Įmonės gamybinių pajėgų plėtra ir darnus išteklių naudojimas </t>
    </r>
    <r>
      <rPr>
        <i/>
        <sz val="10"/>
        <color rgb="FF000000"/>
        <rFont val="Times New Roman"/>
        <family val="1"/>
        <charset val="186"/>
      </rPr>
      <t>(ŠRPT 2016 03 30 sprendimas Nr. 51/5S-18)_Akmenės raj.</t>
    </r>
  </si>
  <si>
    <t>Akmenės rajono savivaldybės taryba /UAB „Bigso“</t>
  </si>
  <si>
    <r>
      <rPr>
        <u/>
        <sz val="10"/>
        <color rgb="FF000000"/>
        <rFont val="Times New Roman"/>
        <family val="1"/>
        <charset val="186"/>
      </rPr>
      <t xml:space="preserve">1.1.5.1.2. </t>
    </r>
    <r>
      <rPr>
        <sz val="10"/>
        <color rgb="FF000000"/>
        <rFont val="Times New Roman"/>
        <family val="1"/>
        <charset val="186"/>
      </rPr>
      <t>AB "Neaustinių medžiagų fabrikas" įmonių grupės plėtra didinant eksporto apimtis</t>
    </r>
    <r>
      <rPr>
        <i/>
        <sz val="10"/>
        <color rgb="FF000000"/>
        <rFont val="Times New Roman"/>
        <family val="1"/>
        <charset val="186"/>
      </rPr>
      <t xml:space="preserve"> (ŠRPT 2016 06 28 sprendimas Nr. 51/5S-27)_Šiaulių m.</t>
    </r>
  </si>
  <si>
    <t>Šiaulių miesto ST/ AB "Neaustinių medžiagų fabrikas"</t>
  </si>
  <si>
    <r>
      <rPr>
        <u/>
        <sz val="10"/>
        <color rgb="FF000000"/>
        <rFont val="Times New Roman"/>
        <family val="1"/>
        <charset val="186"/>
      </rPr>
      <t>1.1.5.1.3.</t>
    </r>
    <r>
      <rPr>
        <sz val="10"/>
        <color rgb="FF000000"/>
        <rFont val="Times New Roman"/>
        <family val="1"/>
        <charset val="186"/>
      </rPr>
      <t xml:space="preserve">  Įmonės modernizavimas ir plėtra, įrengiant naują "Benninghoven" asfaltbetonio gamybos liniją TBA 2000 UC </t>
    </r>
    <r>
      <rPr>
        <i/>
        <sz val="10"/>
        <color rgb="FF000000"/>
        <rFont val="Times New Roman"/>
        <family val="1"/>
        <charset val="186"/>
      </rPr>
      <t>(ŠRPT 2016 06 28 sprendimas Nr. 51/5S-28)_Šiaulių m.</t>
    </r>
  </si>
  <si>
    <t>Šiaulių miesto ST/Stasio Pakarklio įmonė</t>
  </si>
  <si>
    <r>
      <rPr>
        <u/>
        <sz val="10"/>
        <color rgb="FF000000"/>
        <rFont val="Times New Roman"/>
        <family val="1"/>
        <charset val="186"/>
      </rPr>
      <t xml:space="preserve">1.1.5.1.4 </t>
    </r>
    <r>
      <rPr>
        <sz val="10"/>
        <color rgb="FF000000"/>
        <rFont val="Times New Roman"/>
        <family val="1"/>
        <charset val="186"/>
      </rPr>
      <t xml:space="preserve"> UAB „Sporto investicijos“ pastatų ir statinių (Ežero g. 11, Šiauliai) rekonstrukcijos projektas</t>
    </r>
    <r>
      <rPr>
        <i/>
        <sz val="10"/>
        <color rgb="FF000000"/>
        <rFont val="Times New Roman"/>
        <family val="1"/>
        <charset val="186"/>
      </rPr>
      <t xml:space="preserve"> (ŠRPT 2016 11 30 sprendimas Nr. 51/5S-67)_ Šiaulių m.</t>
    </r>
  </si>
  <si>
    <t>Šiaulių miesto ST/UAB Betono mozaika", UAB "Vilniaus aidai"</t>
  </si>
  <si>
    <r>
      <rPr>
        <u/>
        <sz val="10"/>
        <color rgb="FF000000"/>
        <rFont val="Times New Roman"/>
        <family val="1"/>
        <charset val="186"/>
      </rPr>
      <t>1.1.5.1.5</t>
    </r>
    <r>
      <rPr>
        <sz val="10"/>
        <color rgb="FF000000"/>
        <rFont val="Times New Roman"/>
        <family val="1"/>
        <charset val="186"/>
      </rPr>
      <t xml:space="preserve"> Naujo modernaus cemento krovos terminalo Šiaulių mieste įrengimas</t>
    </r>
    <r>
      <rPr>
        <i/>
        <sz val="10"/>
        <color rgb="FF000000"/>
        <rFont val="Times New Roman"/>
        <family val="1"/>
        <charset val="186"/>
      </rPr>
      <t xml:space="preserve"> (ŠRPT 2017 03 07 sprendimas Nr. 51/5S-16)_Šiaulių m.</t>
    </r>
  </si>
  <si>
    <t xml:space="preserve">Šiaulių miesto ST/,,Betono  mozaika“ </t>
  </si>
  <si>
    <r>
      <rPr>
        <u/>
        <sz val="10"/>
        <color rgb="FF000000"/>
        <rFont val="Times New Roman"/>
        <family val="1"/>
        <charset val="186"/>
      </rPr>
      <t xml:space="preserve">1.1.5.1.6 </t>
    </r>
    <r>
      <rPr>
        <sz val="10"/>
        <color rgb="FF000000"/>
        <rFont val="Times New Roman"/>
        <family val="1"/>
        <charset val="186"/>
      </rPr>
      <t xml:space="preserve">Naujos modernios UAB "Putokšnis" gamybos bazės Šiaulių mieste įrengimas </t>
    </r>
    <r>
      <rPr>
        <i/>
        <sz val="10"/>
        <color rgb="FF000000"/>
        <rFont val="Times New Roman"/>
        <family val="1"/>
        <charset val="186"/>
      </rPr>
      <t>(ŠRPT 2017 09 29 sprendimas Nr. 51/5S-60)_Šiaulių m.</t>
    </r>
  </si>
  <si>
    <t>Šiaulių miesto ST/UAB "Putokšnis"</t>
  </si>
  <si>
    <t>Akmenės rajono ST/UAB "Vakarų medienos grupė"</t>
  </si>
  <si>
    <r>
      <rPr>
        <u/>
        <sz val="10"/>
        <color rgb="FF000000"/>
        <rFont val="Times New Roman"/>
        <family val="1"/>
        <charset val="186"/>
      </rPr>
      <t>1.1.5.1.8</t>
    </r>
    <r>
      <rPr>
        <sz val="10"/>
        <color rgb="FF000000"/>
        <rFont val="Times New Roman"/>
        <family val="1"/>
        <charset val="186"/>
      </rPr>
      <t xml:space="preserve"> Naujo gamybinio UAB "Hampidjan Baltic" cecho įrengimas Šiaulių mieste </t>
    </r>
    <r>
      <rPr>
        <i/>
        <sz val="10"/>
        <color rgb="FF000000"/>
        <rFont val="Times New Roman"/>
        <family val="1"/>
        <charset val="186"/>
      </rPr>
      <t>(ŠRPT 2018 06 05 sprendimas Nr. 51/5S-48)_Šiaulių m.</t>
    </r>
  </si>
  <si>
    <t xml:space="preserve">Šiaulių miesto ST/UAB "Hampidjan Baltic" </t>
  </si>
  <si>
    <r>
      <rPr>
        <u/>
        <sz val="10"/>
        <color rgb="FF000000"/>
        <rFont val="Times New Roman"/>
        <family val="1"/>
        <charset val="186"/>
      </rPr>
      <t>1.1.5.1.9.</t>
    </r>
    <r>
      <rPr>
        <sz val="10"/>
        <color rgb="FF000000"/>
        <rFont val="Times New Roman"/>
        <family val="1"/>
        <charset val="186"/>
      </rPr>
      <t xml:space="preserve"> Naujos modernios UAB "Autogedas" paslaugų gamybos bazės Kuprių kaime, Šiaulių rajone, įrengimas </t>
    </r>
    <r>
      <rPr>
        <i/>
        <sz val="10"/>
        <color rgb="FF000000"/>
        <rFont val="Times New Roman"/>
        <family val="1"/>
        <charset val="186"/>
      </rPr>
      <t>(ŠRPT 2018 06 05 sprendimas Nr. 51/5S-49)_Šiaulių raj.</t>
    </r>
  </si>
  <si>
    <t>Šiaulių rajono ST/UAB "Autogedas"</t>
  </si>
  <si>
    <r>
      <rPr>
        <u/>
        <sz val="10"/>
        <color rgb="FF000000"/>
        <rFont val="Times New Roman"/>
        <family val="1"/>
        <charset val="186"/>
      </rPr>
      <t>1.1.5.1.10.</t>
    </r>
    <r>
      <rPr>
        <sz val="10"/>
        <color rgb="FF000000"/>
        <rFont val="Times New Roman"/>
        <family val="1"/>
        <charset val="186"/>
      </rPr>
      <t xml:space="preserve"> UAB "Plenonis" modernaus paslaugų ir augalinės kilmės aliejaus, riebalų perdirbimo ir gamybos terminalo įrengimas </t>
    </r>
    <r>
      <rPr>
        <i/>
        <sz val="10"/>
        <color rgb="FF000000"/>
        <rFont val="Times New Roman"/>
        <family val="1"/>
        <charset val="186"/>
      </rPr>
      <t>(ŠRPT 2018 09 13 sprendimas Nr. 51/5S-63)_Šiaulių m.</t>
    </r>
  </si>
  <si>
    <t>Šiaulių miesto ST/UAB "Plenonis"</t>
  </si>
  <si>
    <r>
      <t xml:space="preserve">1.1.5.1.11. Viešosios įstaigos „Šeduvos žydų memorialinis fondas“ projektas „Dingusio Štetlo muziejus“ </t>
    </r>
    <r>
      <rPr>
        <i/>
        <sz val="10"/>
        <color rgb="FF000000"/>
        <rFont val="Times New Roman"/>
        <family val="1"/>
        <charset val="186"/>
      </rPr>
      <t xml:space="preserve">(ŠRPT 2019 09 04 sprendimas Nr. 51/5S-38) _Radviliškio raj. </t>
    </r>
  </si>
  <si>
    <t>Radviliškio raj. ST/VĮ  „Šeduvos žydų memorialinis fondas“</t>
  </si>
  <si>
    <t>1.1.5.1.12. UAB "Bodesa" gamybos pajėgumų didinimas  ir saulės elektrinės įrengimas (ŠRPT 2019 12 23  sprendimas Nr. 51/5S-68)</t>
  </si>
  <si>
    <t>Šiaulių miesto ST/UAB „Bodesa“</t>
  </si>
  <si>
    <t>R.N.923</t>
  </si>
  <si>
    <t>R.N.924</t>
  </si>
  <si>
    <t>Vietos vienetų investicijos tvarkomoje teritorijoje ir (ar) su projektu susijusioje teritorijoje (tūkst. Eur)</t>
  </si>
  <si>
    <t>Naujos darbo vietos tvarkomoje teritorijoje ir (ar) su projektu susijusioje teritorijoje (vnt.)</t>
  </si>
  <si>
    <t>Sukurtos arba atnaujintos atviros erdvės miestų vietovėse (kv.m.)</t>
  </si>
  <si>
    <t xml:space="preserve">Nustatytas veiksnio pokytis: 2021-09-28 patvirtintas 
regioninio palaikomojo centro statusas. </t>
  </si>
  <si>
    <t>Nustatytas veiksnio pokytis: 2021-09-28 patvirtintas Lietuvos Respublikos bendrasis planas, kuriame numatyti nauji sprendiniai.</t>
  </si>
  <si>
    <t>Nustatytas veiksnio pokytis: 2021 m Šiaulių univeritetas perorganizuotas 
į Vilniaus universiteto Šiaulių akademiją.</t>
  </si>
  <si>
    <t>.</t>
  </si>
  <si>
    <t>P.S.330</t>
  </si>
  <si>
    <t>Sukurti / pagerinti maisto / virtuvės atliekų apdorojimo pajėgumai (tonos/metai)</t>
  </si>
  <si>
    <t>P.B.218</t>
  </si>
  <si>
    <t>Papildomi gyventojai, kuriems teikiamos pagerintos vandens tiekimo paslaugos 
22.7. papildomi gyventojai, kuriems teikiamos pagerintos nuotekų tvarkymo paslaugos (P.B.219).</t>
  </si>
  <si>
    <t>P.B.219</t>
  </si>
  <si>
    <t>Papildomi gyventojai, kuriems teikiamos pagerintos nuotekų tvarkymo paslaugos</t>
  </si>
  <si>
    <t>P.S.434</t>
  </si>
  <si>
    <t>Pagal veiksmų programą ERPF lėšomis atnaujintos ikimokyklinio ir / ar priešmokyklinio ugdymo vietos</t>
  </si>
  <si>
    <t>Vidutinės disponuojamos piniginės pajamos per mėnesį vienam namų ūkio nariui, palyginti su šalies vidurkiu (proc.)</t>
  </si>
  <si>
    <t>ŠIAULIŲ REGIONO 2014–2020 METŲ PLĖTROS PLANO ĮGYVENDINIMO ATASKAITA UŽ 2022 METUS</t>
  </si>
  <si>
    <t xml:space="preserve">REGIONO PLĖTROS PLANO ĮGYVENDINIMO ATASKAITA UŽ 2022 METUS </t>
  </si>
  <si>
    <t>RS.397</t>
  </si>
  <si>
    <t xml:space="preserve">Baigti 10 projektų iš 13 suplanuotų pagal Šiaulių regiono 2014–2020 metų plėtros plane pagal priemonę Nr. 1.2.1.1 ir baigti 2 projektai iš 9 suplanuotų pagal priemonę Nr. 1.2.1.2. </t>
  </si>
  <si>
    <t>Įsisavinta 89,35 proc planuotų investicijų (Šiaulių regiono 2014–2020 metų plėtros plano duomenys pagal priemonę 2.2.1.1.)</t>
  </si>
  <si>
    <t>Baigti 3 projektai iš 5 planuotų pagal Šiaulių regiono 2014–2020 metų plėtros plano priemonę  3.1.1.1.</t>
  </si>
  <si>
    <t>Keleivių vežimas kelių transportu (autobusų parko autobusais ir maršrutiniais taksi) (tūkst.)</t>
  </si>
  <si>
    <t xml:space="preserve">
Šiaulių regiono 2014–2020 metų plėtros plane pagal priemonę Nr. 1.1.5.1 suplanuota 15 projektų, iš kurių  12 – regioninės svarbos, iš jų 10 gamybos projektų.</t>
  </si>
  <si>
    <t>„Atvykstamojo vietinio turizmo išlaidos iš šalies (mln. Eur) į Šiaulių regioną 2019 m.  (2022-03-18 oficialiosios statistikos duomenys).</t>
  </si>
  <si>
    <t>Reikšmė nustatyta pagal Šiaulių regiono savivaldybių pateiktus duomenis 2022 m. pabaigoje (asm.): Akmenės r. – 117, Joniškio r. –160 , Kelmės r. –94 , Pakruojo r. – 77, Radviliškio r. –  125, Šiaulių r. – 100, Šiaulių m. – 356 .</t>
  </si>
  <si>
    <t xml:space="preserve">2022 m. Šiaulių regione surinkta komunalinių atliekų - 110683,518 t, perdirbta – 56522,049 t (51,07 proc.), kitaip panaudota - 27627,090 t (24,96 proc., Šiaulių regiono atliekų tvarkymo centro 2023-02-20 duomenys). 
</t>
  </si>
  <si>
    <t>Baigti 7 iš 14 suplanuotų projektų (Šiaulių regiono 2014–2020 metų plėtros plano duomenys pagal priemonę Nr. 1.1.3.1 ).</t>
  </si>
  <si>
    <t>Baigti 9 iš 13 suplanuotų projektų  (Šiaulių regiono 2014–2020 metų plėtros plano duomenys pagal priemonę 1.1.4.1).</t>
  </si>
  <si>
    <t>Baigti 39 projektai iš 42 suplanuotų (Šiaulių regiono 2014–2020 metų plėtros plane pagal priemonę Nr. 1.2.2.1 suplanuoti 33 projektai -31 baigtas, pagal priemonę Nr. 1.2.2.2 suplanuoti 9 projektai - 8 baigti).</t>
  </si>
  <si>
    <t xml:space="preserve"> Baigti 2 projektai iš 3 planuotų (Šiaulių regiono 2014–2020 metų plėtros plano duomenys pagal priemonę 2.2.1.1).</t>
  </si>
  <si>
    <t>Rodiklio reikšmė 2020 m. yra 99,63proc (Šiaulių apskrityje 527 Eur, šalies vidurkis 599 Eur (2022-03-22 oficialiosios statistikos duomenys, 2023-03-20).</t>
  </si>
  <si>
    <t xml:space="preserve"> „Kultūros centrų dalyvių skaičių (asmenys) Šiaulių regione 2021 m.“rodiklis yra išvestinis (2021 m. buvo 5000 lankytojų ir nuolatinių gyventojų skaičių regione 2021 m. – 259,936 tūkst. gyvent.,
2023-02-20 oficialiosios statistikos duomenys). </t>
  </si>
  <si>
    <t xml:space="preserve">
Prognozuojamas BVP/gyventojui palyginti su šalies vidurkiu 2021 m. yra 74,8 proc. (2023-02-20 oficialiosios statistikos duomenys).</t>
  </si>
  <si>
    <t xml:space="preserve">
„Šiaulių regione 2021–2022 metų duomenimis mokyklinio amžiaus vaikų, nesimokančių mokykloje“ reikšmė 1,1 kartų yra Išvestinė pagal 2023-02-20 oficialiosios statistikos duomenis: 2020-2021 m. nesimokančių vaikų buvo 1145, 2020-2021 m. – 1047.</t>
  </si>
  <si>
    <r>
      <rPr>
        <i/>
        <sz val="10"/>
        <color theme="1"/>
        <rFont val="Times New Roman"/>
        <family val="1"/>
        <charset val="186"/>
      </rPr>
      <t>Reikšmė nustatyta pagal stacionaro ligonių skaičių, 2021 metais, tenkantį 1 tūkst. gyventojų Šiaulių regione (2023-02-21 oficialiosios statistikos duomenys).</t>
    </r>
    <r>
      <rPr>
        <i/>
        <sz val="10"/>
        <color rgb="FFFF0000"/>
        <rFont val="Times New Roman"/>
        <family val="1"/>
        <charset val="186"/>
      </rPr>
      <t xml:space="preserve">
</t>
    </r>
  </si>
  <si>
    <t xml:space="preserve">
MI/gyventojui pateikiamas 2021 m. prognozuojamas rodiklis (2023-02-20 oficialiosios statistikos duomenys).</t>
  </si>
  <si>
    <t>„Keleivių vežimas kelių transportu (autobusais, tūkst. keleiv.) Šiaulių regione 2021 metais
 (2023-02-20 oficialiosios statistikos duomenys).</t>
  </si>
  <si>
    <t xml:space="preserve">Pagal Vilniaus politikos analizės instituto 2022 m. leidinio „Savivaldybių gerovės indeksas “ duomenis nuo 2016 m. iki 2022 m. pakilo visų 7 Šiaulių regiono savivaldybių gerovės indeksas: tarp didžiųjų savivaldybių  Šiaulių m. savivaldybė 2016 m. - 4,3___2022 m. - 4,8.              
Tarp kaimiškųjų savivaldybių: Pakruojo rajono savivaldybė 2016 m. - 2,7___2022 m. - 3,1; 
Joniškio rajono savivaldybė 2016 m. - 2,7 ___2022 m. - 3,1; 
Akmenės rajono savivaldybė 2016 m. - 2,1 ___2022 m. - 3,1;
Radviliškio rajono savivaldybė 2016 m. - 2,6 ___2022 m. - 2,7     
Kelmės rajono savivaldybė 2016 m. - 2,2 ___2022 m. - 2,3.
Tarp žiedinių savivaldybių Šiauliųrajono savivaldybė 2016 m. - 2,9 ___2022 m. - 3,4.
</t>
  </si>
  <si>
    <t>Veiksnio pokytis – Šiaulių regione nemažėjo veikiančių kultūros centrų skaičius: 2013 metais veikė 67 kultūros centrai, 2018 m. – 68 kultūros centrai, 2019 m. – 68 kultūros centrai, 2020 m. – 69 kultūros centrai (Lietuvos regionai, 2021 m.), 2021 m.-69 kultūros centrai (2023-02-21 oficialiosios statistikos duomenys)</t>
  </si>
  <si>
    <t>Nepradėtas</t>
  </si>
  <si>
    <t>Baigtas 2021 m., sukurtos 9 darbo vietos</t>
  </si>
  <si>
    <t xml:space="preserve">Vykdomos sklypų apjungimo procedūros. </t>
  </si>
  <si>
    <t>Vyksta baigiamieji patalpų pritaikymo gamybai darbai, veiklą naujuose pastatuose planuojama pradėti 2023 m. II-III ketv., kartu bus sukurtos ir suplanuotos darbo vietos.</t>
  </si>
  <si>
    <t xml:space="preserve">Rizikos nenustatytos. </t>
  </si>
  <si>
    <r>
      <rPr>
        <b/>
        <u/>
        <sz val="10"/>
        <color rgb="FF000000"/>
        <rFont val="Times New Roman"/>
        <family val="1"/>
        <charset val="186"/>
      </rPr>
      <t>Uždavinys:</t>
    </r>
    <r>
      <rPr>
        <b/>
        <sz val="10"/>
        <color rgb="FF000000"/>
        <rFont val="Times New Roman"/>
        <family val="1"/>
        <charset val="186"/>
      </rPr>
      <t xml:space="preserve"> 1.1.5. Skatinti investicijas į regiono socialinę ir ekonominę infrastruktūrą.</t>
    </r>
  </si>
  <si>
    <r>
      <rPr>
        <b/>
        <u/>
        <sz val="10"/>
        <color rgb="FF000000"/>
        <rFont val="Times New Roman"/>
        <family val="1"/>
        <charset val="186"/>
      </rPr>
      <t>Priemonė:</t>
    </r>
    <r>
      <rPr>
        <b/>
        <sz val="10"/>
        <color rgb="FF000000"/>
        <rFont val="Times New Roman"/>
        <family val="1"/>
        <charset val="186"/>
      </rPr>
      <t xml:space="preserve"> 1.1.5.1. Skatinti užimtumą regione</t>
    </r>
  </si>
  <si>
    <t xml:space="preserve">Nustatytas veiksnio pokytis – Šiaulių regionas atsilieka tik nuo Vilniaus, Kauno, Klaipėdos regionų:  Šiaulių regione 2020 m. atlikta statybos darbų už 271 959 tūkst Eur, Vilniaus – 1342361 tūkst. Eur, Kauno – 677731 tūkst. Eur, Klaipėdos – 429987 tūkst. Eur (2023-02-22 oficialiosios statistikos duomenys). </t>
  </si>
  <si>
    <t>Registruotų bedarbių ir darbingo amžiaus gyventojų santykis Šiaulių regione svyruojantis:  2019 metais – 8,9 proc., 2020 m. – 12,5 proc., 2021 m. – 12,7 proc.(2021 m. Užimtumo tarnybos prie LT SADM statistika), 2022 m. vidurkis 8,8 , kai t.p. šalies vidurkis - 9,0 (2023-02-22 Užimtumo tarnybos prie LT SADM statistika).</t>
  </si>
  <si>
    <t xml:space="preserve"> Nustatytas veiksnio pokytis – Šiaulių regione kriminogeninė situacija gerėja. Užregistruotų nusikaltimų, baudžiamųjų nusižengimų skaičiaus dinamika regione: 2013 m. – 8 909, 2018 m. – 4 866, 2019 m. – 4 471, 2020 m. –4151, 2021 m. – 3634 (2023-02-22 oficialiosios statistikos duomenys).</t>
  </si>
  <si>
    <t xml:space="preserve">Nustatyta pašalpų gavėjų skaičiaus mažėjimo tendencija nuo 2017 m., bet 2021 m pašalpų gavėjų skaičius padidėjo, palyginus su 2020 m.: 2017 m. pašalpų gavėjų buvo 9768, 2018 m. -  9455, 2019 m. - 8700, 2020 m. - 7408, 2021 m. - 8508 (2023-02-22 oficialiosios statistikos duomenys).
</t>
  </si>
  <si>
    <t xml:space="preserve">Nustatytas veiksnio pokytis – 2020 m. Šiaulių universitetas reorganizuotas į Vilniaus universiteto Šiaulių akademiją, kurioje mokslininkų grupės dirba 18 – koje mokslinių sričių, tyrėjų kompetencijų centre (RENET), yra 4 krypčių doktorantūros studijos ir vykdoma 18 mokslo-tiriamųjų projektų. </t>
  </si>
  <si>
    <t xml:space="preserve">Nustatytas veiksnio pokytis išsireiškime (pavadinime) – 2020 m. Šiaulių universitetas reorganizuotas į Vilniaus universiteto Šiaulių akademiją, kurioje mokslininkų grupės dirba 18 – koje mokslinių sričių, tyrėjų kompetencijų centre (RENET), yra 4 krypčių doktorantūros studijos ir vykdoma 18 mokslo-tiriamųjų projektų. </t>
  </si>
  <si>
    <t>Nustatytas veiksnio pokytis: išmetamų teršalų kiekis padidėjo: 2020 m. buvo 7026,48 T per metus, 2021 m. - 7978,82 T per metus (2023-02-22 oficialiosios statistikos ir Aplinkos apsaugos agentūros duomenys).statytas veiksnio pokytis: išmetamų teršalų kiekis padidėjo: 2020 m. buvo 7026,48 T per metus, 2021 m. - 7978,82 T per metus (2023-02-22 oficialiosios statistikos ir Aplinkos apsaugos agentūros duomenys).</t>
  </si>
  <si>
    <t>Baigtas 2021 m.. Sukurta 20 darbo  vietų</t>
  </si>
  <si>
    <t>Baigtas 2021 m. Sukurta 15 darbo vietų</t>
  </si>
  <si>
    <t>2023 m. eigoje bus svarstoma projekto įgyvendinimo rizikos ir vykdymo eiga</t>
  </si>
  <si>
    <t>Rizikos nenustatytos. Projekto apiimtis didėja, nutarus sukurti parką prie muziejaus.</t>
  </si>
  <si>
    <t>Rizikos nenustatytos.</t>
  </si>
  <si>
    <t>18. Regione veikiančių ūkio subjektų skaičius linkęs didėti.</t>
  </si>
  <si>
    <t xml:space="preserve">Veiksnys stabilizavosi– 2020 m. Šiaulių regione 
veikiančių ūkio subjektų buvo 7636, 2021 m – 7564, 2022 m. pradžioje - 9878. </t>
  </si>
  <si>
    <t>Veiksnio pokytis – Šiaulių regione augo materialinės investicijos: 2018 m. – 494 018 tūkst. Eur, 2021 m. - 608198 Eur (2023-01-22 oficialiosios statistikos duomenys).</t>
  </si>
  <si>
    <t xml:space="preserve">„Aukštąjį išsilavinimą turinčių 25-64 metų gyventojų skaičiaus procentas nuo nuolatinių gyventojų skaičiaus“ 2021 m. 19,32 proc. (išvestinis skaičius pagal 2023-02-20 oficialiosios statistikos duomenis: Šiaulių apskrityje 2021 m. 259936 gyventojai, 2021 m aukštąjį išsilavinimą turinčių 25-64 metų gyventojų skaičius 50,2 tūkst.).
</t>
  </si>
  <si>
    <t xml:space="preserve">Baigtas 2022 m. Pasiekti projekto rezultatai pagal regioninės svarbos projektų aprašo nustatytus kriterijus: Nr. 1 punkto kriterijus (projekto investicijų vertė) planuota 1 500 000,00 Eur, pasiekta 236 130 415,22 Eur.  Nr. 4.2 kriterijus (privačių tiesioginių vidaus ar užsienio investicijų dydis nuo projekto vertės) planuota ne mažiau 25 proc., pasiekta 96 proc. Nr. 5 kriterijus (sukurtų darbo vietų skaičius ) planuota 100,  sukurta 200+ darbo vietų. Nr. 6 kriterijus (sukuriamos produkcijos eksportas) planuota ne mažiau 33 proc. pasiekta 55 proc.  </t>
  </si>
  <si>
    <r>
      <rPr>
        <u/>
        <sz val="10"/>
        <color theme="1"/>
        <rFont val="Times New Roman"/>
        <family val="1"/>
        <charset val="186"/>
      </rPr>
      <t>1.1.5.1.7.</t>
    </r>
    <r>
      <rPr>
        <sz val="10"/>
        <color theme="1"/>
        <rFont val="Times New Roman"/>
        <family val="1"/>
        <charset val="186"/>
      </rPr>
      <t xml:space="preserve"> Medienos produktų gamybos inovacijos </t>
    </r>
    <r>
      <rPr>
        <i/>
        <sz val="10"/>
        <color theme="1"/>
        <rFont val="Times New Roman"/>
        <family val="1"/>
        <charset val="186"/>
      </rPr>
      <t>(ŠRPT 2018 02 21 sprendimas Nr. 51/5S-20)_Akmenės raj.</t>
    </r>
  </si>
  <si>
    <t>Projektas įgyvendinamas.Sukurta 20 darbo vietų</t>
  </si>
  <si>
    <t xml:space="preserve">Baigtas 2021 m. Sukurta 15 darbo vietų.  </t>
  </si>
  <si>
    <t>Projektas įgyvendinamas. Sukurtos 35 naujos darbo vietos</t>
  </si>
  <si>
    <t>Projektas įgyvendinamas. 7 darbo vietos sukurtos  2021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</si>
</sst>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0"/>
  </numFmts>
  <fonts count="49" x14ac:knownFonts="1">
    <font>
      <sz val="11"/>
      <color theme="1"/>
      <name val="Calibri"/>
      <family val="2"/>
      <charset val="186"/>
      <scheme val="minor"/>
    </font>
    <font>
      <sz val="10"/>
      <name val="Arial"/>
      <family val="2"/>
      <charset val="186"/>
    </font>
    <font>
      <sz val="12"/>
      <name val="Times New Roman"/>
      <family val="1"/>
      <charset val="186"/>
    </font>
    <font>
      <sz val="11"/>
      <name val="Calibri"/>
      <family val="2"/>
      <charset val="186"/>
      <scheme val="minor"/>
    </font>
    <font>
      <sz val="10"/>
      <name val="Times New Roman"/>
      <family val="1"/>
      <charset val="186"/>
    </font>
    <font>
      <sz val="11"/>
      <color theme="1"/>
      <name val="Calibri"/>
      <family val="2"/>
      <scheme val="minor"/>
    </font>
    <font>
      <b/>
      <sz val="10"/>
      <name val="Times New Roman"/>
      <family val="1"/>
      <charset val="186"/>
    </font>
    <font>
      <i/>
      <sz val="10"/>
      <name val="Times New Roman"/>
      <family val="1"/>
      <charset val="186"/>
    </font>
    <font>
      <sz val="10"/>
      <name val="Calibri"/>
      <family val="2"/>
      <charset val="186"/>
      <scheme val="minor"/>
    </font>
    <font>
      <b/>
      <sz val="10"/>
      <name val="Calibri"/>
      <family val="2"/>
      <charset val="186"/>
      <scheme val="minor"/>
    </font>
    <font>
      <sz val="12"/>
      <color theme="1"/>
      <name val="Times New Roman"/>
      <family val="1"/>
      <charset val="186"/>
    </font>
    <font>
      <b/>
      <sz val="12"/>
      <color theme="1"/>
      <name val="Times New Roman"/>
      <family val="1"/>
      <charset val="186"/>
    </font>
    <font>
      <sz val="11"/>
      <color theme="1"/>
      <name val="Times New Roman"/>
      <family val="1"/>
      <charset val="186"/>
    </font>
    <font>
      <i/>
      <sz val="12"/>
      <color theme="1"/>
      <name val="Times New Roman"/>
      <family val="1"/>
      <charset val="186"/>
    </font>
    <font>
      <i/>
      <sz val="11"/>
      <color theme="1"/>
      <name val="Calibri"/>
      <family val="2"/>
      <charset val="186"/>
      <scheme val="minor"/>
    </font>
    <font>
      <i/>
      <sz val="11"/>
      <color theme="1"/>
      <name val="Times New Roman"/>
      <family val="1"/>
      <charset val="186"/>
    </font>
    <font>
      <sz val="11"/>
      <color theme="4" tint="-0.249977111117893"/>
      <name val="Calibri"/>
      <family val="2"/>
      <charset val="186"/>
      <scheme val="minor"/>
    </font>
    <font>
      <sz val="7"/>
      <color theme="1"/>
      <name val="Times New Roman"/>
      <family val="1"/>
      <charset val="186"/>
    </font>
    <font>
      <b/>
      <sz val="11"/>
      <color theme="1"/>
      <name val="Times New Roman"/>
      <family val="1"/>
      <charset val="186"/>
    </font>
    <font>
      <b/>
      <sz val="12"/>
      <name val="Times New Roman"/>
      <family val="1"/>
      <charset val="186"/>
    </font>
    <font>
      <sz val="11"/>
      <color rgb="FFFF0000"/>
      <name val="Calibri"/>
      <family val="2"/>
      <charset val="186"/>
      <scheme val="minor"/>
    </font>
    <font>
      <b/>
      <sz val="11"/>
      <color rgb="FF000000"/>
      <name val="Calibri"/>
      <family val="2"/>
      <charset val="186"/>
    </font>
    <font>
      <sz val="12"/>
      <color rgb="FF000000"/>
      <name val="Times New Roman"/>
      <family val="1"/>
      <charset val="186"/>
    </font>
    <font>
      <b/>
      <sz val="12"/>
      <color rgb="FF000000"/>
      <name val="Times New Roman"/>
      <family val="1"/>
      <charset val="186"/>
    </font>
    <font>
      <b/>
      <sz val="9"/>
      <color rgb="FF000000"/>
      <name val="Times New Roman"/>
      <family val="1"/>
      <charset val="186"/>
    </font>
    <font>
      <b/>
      <sz val="10"/>
      <color rgb="FF000000"/>
      <name val="Times New Roman"/>
      <family val="1"/>
      <charset val="186"/>
    </font>
    <font>
      <sz val="9"/>
      <color rgb="FF000000"/>
      <name val="Times New Roman"/>
      <family val="1"/>
      <charset val="186"/>
    </font>
    <font>
      <sz val="10"/>
      <color rgb="FF000000"/>
      <name val="Times New Roman"/>
      <family val="1"/>
      <charset val="186"/>
    </font>
    <font>
      <u/>
      <sz val="10"/>
      <color rgb="FF000000"/>
      <name val="Times New Roman"/>
      <family val="1"/>
      <charset val="186"/>
    </font>
    <font>
      <i/>
      <sz val="10"/>
      <color rgb="FF000000"/>
      <name val="Times New Roman"/>
      <family val="1"/>
      <charset val="186"/>
    </font>
    <font>
      <u/>
      <sz val="11"/>
      <color rgb="FF0563C1"/>
      <name val="Calibri"/>
      <family val="2"/>
      <charset val="186"/>
    </font>
    <font>
      <b/>
      <sz val="10"/>
      <color theme="1"/>
      <name val="Times New Roman"/>
      <family val="1"/>
      <charset val="186"/>
    </font>
    <font>
      <sz val="10"/>
      <color theme="1"/>
      <name val="Times New Roman"/>
      <family val="1"/>
      <charset val="186"/>
    </font>
    <font>
      <sz val="11"/>
      <color rgb="FFC00000"/>
      <name val="Calibri"/>
      <family val="2"/>
      <charset val="186"/>
      <scheme val="minor"/>
    </font>
    <font>
      <sz val="10"/>
      <color theme="1"/>
      <name val="Times New Roman"/>
      <family val="1"/>
    </font>
    <font>
      <sz val="9"/>
      <color theme="1"/>
      <name val="Times New Roman"/>
      <family val="1"/>
      <charset val="186"/>
    </font>
    <font>
      <i/>
      <sz val="10"/>
      <color rgb="FFFF0000"/>
      <name val="Times New Roman"/>
      <family val="1"/>
      <charset val="186"/>
    </font>
    <font>
      <sz val="10"/>
      <color rgb="FFFF0000"/>
      <name val="Times New Roman"/>
      <family val="1"/>
      <charset val="186"/>
    </font>
    <font>
      <b/>
      <sz val="10"/>
      <color rgb="FF0070C0"/>
      <name val="Times New Roman"/>
      <family val="1"/>
      <charset val="186"/>
    </font>
    <font>
      <sz val="10"/>
      <color rgb="FF0070C0"/>
      <name val="Times New Roman"/>
      <family val="1"/>
      <charset val="186"/>
    </font>
    <font>
      <b/>
      <sz val="9"/>
      <color theme="1"/>
      <name val="Times New Roman"/>
      <family val="1"/>
      <charset val="186"/>
    </font>
    <font>
      <i/>
      <sz val="10"/>
      <color theme="1"/>
      <name val="Times New Roman"/>
      <family val="1"/>
      <charset val="186"/>
    </font>
    <font>
      <sz val="11"/>
      <color theme="1"/>
      <name val="Calibri"/>
      <family val="2"/>
      <charset val="186"/>
      <scheme val="minor"/>
    </font>
    <font>
      <b/>
      <u/>
      <sz val="10"/>
      <color rgb="FF000000"/>
      <name val="Times New Roman"/>
      <family val="1"/>
      <charset val="186"/>
    </font>
    <font>
      <b/>
      <sz val="11"/>
      <color theme="1"/>
      <name val="Calibri"/>
      <family val="2"/>
      <charset val="186"/>
      <scheme val="minor"/>
    </font>
    <font>
      <sz val="10"/>
      <color rgb="FF000000"/>
      <name val="Calibri"/>
      <family val="2"/>
      <charset val="186"/>
    </font>
    <font>
      <b/>
      <sz val="10"/>
      <color rgb="FF000000"/>
      <name val="Calibri"/>
      <family val="2"/>
      <charset val="186"/>
    </font>
    <font>
      <sz val="10"/>
      <color rgb="FFFF0000"/>
      <name val="Calibri"/>
      <family val="2"/>
      <charset val="186"/>
    </font>
    <font>
      <u/>
      <sz val="10"/>
      <color theme="1"/>
      <name val="Times New Roman"/>
      <family val="1"/>
      <charset val="186"/>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rgb="FFD9D9D9"/>
      </patternFill>
    </fill>
    <fill>
      <patternFill patternType="solid">
        <fgColor rgb="FFFFFFFF"/>
        <bgColor rgb="FFFFFFFF"/>
      </patternFill>
    </fill>
    <fill>
      <patternFill patternType="solid">
        <fgColor theme="0"/>
        <bgColor rgb="FFFFFF00"/>
      </patternFill>
    </fill>
    <fill>
      <patternFill patternType="solid">
        <fgColor theme="0"/>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5" fillId="0" borderId="0"/>
    <xf numFmtId="0" fontId="30" fillId="0" borderId="0" applyNumberFormat="0" applyFill="0" applyBorder="0" applyAlignment="0" applyProtection="0"/>
    <xf numFmtId="43" fontId="42" fillId="0" borderId="0" applyFont="0" applyFill="0" applyBorder="0" applyAlignment="0" applyProtection="0"/>
  </cellStyleXfs>
  <cellXfs count="167">
    <xf numFmtId="0" fontId="0" fillId="0" borderId="0" xfId="0"/>
    <xf numFmtId="0" fontId="2" fillId="0" borderId="0" xfId="0" applyFont="1"/>
    <xf numFmtId="0" fontId="3"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top"/>
    </xf>
    <xf numFmtId="0" fontId="2" fillId="0" borderId="0" xfId="0" applyFont="1" applyAlignment="1">
      <alignment vertical="top"/>
    </xf>
    <xf numFmtId="0" fontId="3" fillId="0" borderId="0" xfId="0" applyFont="1" applyAlignment="1">
      <alignment vertical="top"/>
    </xf>
    <xf numFmtId="0" fontId="7" fillId="0" borderId="0" xfId="0" applyFont="1" applyAlignment="1">
      <alignment vertical="top"/>
    </xf>
    <xf numFmtId="0" fontId="15" fillId="0" borderId="1" xfId="0" applyFont="1" applyBorder="1" applyAlignment="1">
      <alignment vertical="top" wrapText="1"/>
    </xf>
    <xf numFmtId="0" fontId="0" fillId="0" borderId="0" xfId="0" applyAlignment="1">
      <alignment vertical="top"/>
    </xf>
    <xf numFmtId="0" fontId="12" fillId="0" borderId="1" xfId="0" applyFont="1" applyBorder="1" applyAlignment="1">
      <alignment vertical="top" wrapText="1"/>
    </xf>
    <xf numFmtId="0" fontId="0" fillId="0" borderId="0" xfId="0" applyFont="1" applyAlignment="1">
      <alignment vertical="top"/>
    </xf>
    <xf numFmtId="0" fontId="13" fillId="0" borderId="0" xfId="0" applyFont="1" applyAlignment="1">
      <alignment horizontal="left" vertical="top"/>
    </xf>
    <xf numFmtId="0" fontId="16"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4" fillId="0" borderId="0" xfId="0" applyFont="1" applyAlignment="1">
      <alignment vertical="top"/>
    </xf>
    <xf numFmtId="0" fontId="10" fillId="0" borderId="0" xfId="0" applyFont="1" applyBorder="1" applyAlignment="1">
      <alignment vertical="top"/>
    </xf>
    <xf numFmtId="0" fontId="12" fillId="0" borderId="1" xfId="0" applyFont="1" applyBorder="1" applyAlignment="1">
      <alignment vertical="top"/>
    </xf>
    <xf numFmtId="0" fontId="15" fillId="0" borderId="1" xfId="0" applyFont="1" applyBorder="1" applyAlignment="1">
      <alignment vertical="top"/>
    </xf>
    <xf numFmtId="0" fontId="20" fillId="0" borderId="0" xfId="0" applyFont="1"/>
    <xf numFmtId="0" fontId="3" fillId="0" borderId="0" xfId="0" applyFont="1" applyAlignment="1">
      <alignment horizontal="center"/>
    </xf>
    <xf numFmtId="0" fontId="2" fillId="0" borderId="0" xfId="0" applyFont="1" applyAlignment="1">
      <alignment horizontal="center" vertical="center"/>
    </xf>
    <xf numFmtId="0" fontId="11" fillId="0" borderId="0" xfId="0" applyFont="1" applyAlignment="1"/>
    <xf numFmtId="0" fontId="21" fillId="0" borderId="0" xfId="0" applyFont="1"/>
    <xf numFmtId="0" fontId="22" fillId="0" borderId="0" xfId="0" applyFont="1"/>
    <xf numFmtId="0" fontId="24"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7" fillId="6" borderId="2" xfId="0" applyFont="1" applyFill="1" applyBorder="1" applyAlignment="1">
      <alignment horizontal="left" vertical="top" wrapText="1"/>
    </xf>
    <xf numFmtId="0" fontId="27" fillId="6" borderId="2" xfId="0" applyFont="1" applyFill="1" applyBorder="1" applyAlignment="1">
      <alignment vertical="top" wrapText="1"/>
    </xf>
    <xf numFmtId="0" fontId="32" fillId="2" borderId="1" xfId="0" applyFont="1" applyFill="1" applyBorder="1" applyAlignment="1">
      <alignment vertical="center" wrapText="1"/>
    </xf>
    <xf numFmtId="0" fontId="33" fillId="0" borderId="0" xfId="0" applyFont="1"/>
    <xf numFmtId="49" fontId="34" fillId="3" borderId="1" xfId="0" applyNumberFormat="1" applyFont="1" applyFill="1" applyBorder="1" applyAlignment="1">
      <alignment horizontal="center" vertical="top" wrapText="1"/>
    </xf>
    <xf numFmtId="0" fontId="34" fillId="3" borderId="1" xfId="0" applyFont="1" applyFill="1" applyBorder="1" applyAlignment="1">
      <alignment horizontal="left" vertical="top" wrapText="1"/>
    </xf>
    <xf numFmtId="0" fontId="32" fillId="0" borderId="1" xfId="0" applyFont="1" applyFill="1" applyBorder="1" applyAlignment="1">
      <alignment horizontal="center" vertical="center" wrapText="1"/>
    </xf>
    <xf numFmtId="0" fontId="32" fillId="0" borderId="1" xfId="0" applyFont="1" applyBorder="1" applyAlignment="1">
      <alignment vertical="center" wrapText="1"/>
    </xf>
    <xf numFmtId="0" fontId="32" fillId="2" borderId="1" xfId="0" applyFont="1" applyFill="1" applyBorder="1" applyAlignment="1">
      <alignment vertical="top" wrapText="1"/>
    </xf>
    <xf numFmtId="0" fontId="32" fillId="2" borderId="1" xfId="0" applyFont="1" applyFill="1" applyBorder="1" applyAlignment="1">
      <alignment horizontal="center" vertical="center" wrapText="1"/>
    </xf>
    <xf numFmtId="49" fontId="32" fillId="3" borderId="1" xfId="0" applyNumberFormat="1" applyFont="1" applyFill="1" applyBorder="1" applyAlignment="1">
      <alignment horizontal="center" vertical="top" wrapText="1"/>
    </xf>
    <xf numFmtId="0" fontId="32" fillId="3" borderId="1" xfId="0" applyFont="1" applyFill="1" applyBorder="1" applyAlignment="1">
      <alignment horizontal="left" vertical="top" wrapText="1"/>
    </xf>
    <xf numFmtId="0" fontId="32" fillId="3" borderId="1" xfId="2" applyFont="1" applyFill="1" applyBorder="1" applyAlignment="1">
      <alignment horizontal="center" vertical="top"/>
    </xf>
    <xf numFmtId="0" fontId="32" fillId="3" borderId="1" xfId="2" applyFont="1" applyFill="1" applyBorder="1" applyAlignment="1">
      <alignment horizontal="left" vertical="top" wrapText="1"/>
    </xf>
    <xf numFmtId="0" fontId="32" fillId="3" borderId="1" xfId="0" applyFont="1" applyFill="1" applyBorder="1" applyAlignment="1">
      <alignment horizontal="center" vertical="center" wrapText="1"/>
    </xf>
    <xf numFmtId="0" fontId="32" fillId="3" borderId="1" xfId="0" applyFont="1" applyFill="1" applyBorder="1" applyAlignment="1">
      <alignment vertical="center" wrapText="1"/>
    </xf>
    <xf numFmtId="0" fontId="34" fillId="3" borderId="1" xfId="2" applyFont="1" applyFill="1" applyBorder="1" applyAlignment="1">
      <alignment horizontal="center" vertical="top"/>
    </xf>
    <xf numFmtId="0" fontId="34" fillId="3" borderId="1" xfId="2" applyFont="1" applyFill="1" applyBorder="1" applyAlignment="1">
      <alignment horizontal="left" vertical="top" wrapText="1"/>
    </xf>
    <xf numFmtId="0" fontId="34" fillId="3" borderId="1" xfId="2" applyFont="1" applyFill="1" applyBorder="1" applyAlignment="1">
      <alignment horizontal="center" vertical="top" wrapText="1"/>
    </xf>
    <xf numFmtId="0" fontId="34" fillId="3" borderId="1" xfId="2" applyFont="1" applyFill="1" applyBorder="1" applyAlignment="1" applyProtection="1">
      <alignment horizontal="left" vertical="top" wrapText="1"/>
      <protection locked="0"/>
    </xf>
    <xf numFmtId="0" fontId="34" fillId="3" borderId="1" xfId="0" applyFont="1" applyFill="1" applyBorder="1" applyAlignment="1">
      <alignment horizontal="left" wrapText="1"/>
    </xf>
    <xf numFmtId="0" fontId="32" fillId="3" borderId="1" xfId="2" applyFont="1" applyFill="1" applyBorder="1" applyAlignment="1">
      <alignment horizontal="left" vertical="top"/>
    </xf>
    <xf numFmtId="0" fontId="34" fillId="0" borderId="1" xfId="2" applyFont="1" applyBorder="1" applyAlignment="1">
      <alignment horizontal="center" vertical="top"/>
    </xf>
    <xf numFmtId="0" fontId="34" fillId="0" borderId="1" xfId="2" applyFont="1" applyBorder="1" applyAlignment="1">
      <alignment horizontal="left" vertical="top" wrapText="1"/>
    </xf>
    <xf numFmtId="0" fontId="32" fillId="3" borderId="1" xfId="2" applyFont="1" applyFill="1" applyBorder="1" applyAlignment="1">
      <alignment horizontal="center" vertical="top" wrapText="1"/>
    </xf>
    <xf numFmtId="0" fontId="36" fillId="3" borderId="1" xfId="0" applyFont="1" applyFill="1" applyBorder="1" applyAlignment="1">
      <alignment vertical="top" wrapText="1"/>
    </xf>
    <xf numFmtId="0" fontId="20" fillId="0" borderId="1" xfId="0" applyFont="1" applyBorder="1"/>
    <xf numFmtId="0" fontId="36" fillId="3" borderId="1" xfId="0" applyNumberFormat="1" applyFont="1" applyFill="1" applyBorder="1" applyAlignment="1">
      <alignment vertical="top" wrapText="1"/>
    </xf>
    <xf numFmtId="0" fontId="37" fillId="2" borderId="1" xfId="0" applyFont="1" applyFill="1" applyBorder="1" applyAlignment="1">
      <alignment vertical="center" wrapText="1"/>
    </xf>
    <xf numFmtId="0" fontId="37" fillId="2" borderId="1" xfId="0" applyFont="1" applyFill="1" applyBorder="1" applyAlignment="1">
      <alignment vertical="top" wrapText="1"/>
    </xf>
    <xf numFmtId="0" fontId="39" fillId="2" borderId="1" xfId="0" applyFont="1" applyFill="1" applyBorder="1" applyAlignment="1">
      <alignment vertical="center" wrapText="1"/>
    </xf>
    <xf numFmtId="0" fontId="38" fillId="2" borderId="1" xfId="0" applyFont="1" applyFill="1" applyBorder="1" applyAlignment="1">
      <alignment vertical="center" wrapText="1"/>
    </xf>
    <xf numFmtId="0" fontId="38" fillId="2" borderId="1" xfId="0" applyFont="1" applyFill="1" applyBorder="1" applyAlignment="1">
      <alignment vertical="top" wrapText="1"/>
    </xf>
    <xf numFmtId="0" fontId="37" fillId="2" borderId="1" xfId="0" applyFont="1" applyFill="1" applyBorder="1" applyAlignment="1">
      <alignment horizontal="center" vertical="center" wrapText="1"/>
    </xf>
    <xf numFmtId="0" fontId="37" fillId="2" borderId="1" xfId="0" applyFont="1" applyFill="1" applyBorder="1" applyAlignment="1">
      <alignment horizontal="right" wrapText="1"/>
    </xf>
    <xf numFmtId="0" fontId="32" fillId="2" borderId="1" xfId="0" applyFont="1" applyFill="1" applyBorder="1" applyAlignment="1">
      <alignment horizontal="right" wrapText="1"/>
    </xf>
    <xf numFmtId="4" fontId="31" fillId="0" borderId="1" xfId="0" applyNumberFormat="1" applyFont="1" applyFill="1" applyBorder="1" applyAlignment="1">
      <alignment horizontal="right" wrapText="1"/>
    </xf>
    <xf numFmtId="4" fontId="32" fillId="0" borderId="1" xfId="0" applyNumberFormat="1" applyFont="1" applyFill="1" applyBorder="1" applyAlignment="1">
      <alignment horizontal="right" wrapText="1"/>
    </xf>
    <xf numFmtId="0" fontId="34" fillId="2" borderId="1" xfId="0" applyFont="1" applyFill="1" applyBorder="1" applyAlignment="1">
      <alignment horizontal="right" wrapText="1"/>
    </xf>
    <xf numFmtId="0" fontId="11" fillId="0" borderId="0" xfId="0" applyFont="1" applyAlignment="1">
      <alignment horizontal="right"/>
    </xf>
    <xf numFmtId="0" fontId="10" fillId="0" borderId="0" xfId="0" applyFont="1" applyAlignment="1">
      <alignment horizontal="right"/>
    </xf>
    <xf numFmtId="0" fontId="31" fillId="3" borderId="1" xfId="0" applyFont="1" applyFill="1" applyBorder="1" applyAlignment="1">
      <alignment horizontal="right" wrapText="1"/>
    </xf>
    <xf numFmtId="4" fontId="32" fillId="3" borderId="1" xfId="2" applyNumberFormat="1" applyFont="1" applyFill="1" applyBorder="1" applyAlignment="1" applyProtection="1">
      <alignment horizontal="right" wrapText="1"/>
      <protection locked="0"/>
    </xf>
    <xf numFmtId="0" fontId="31" fillId="3" borderId="1" xfId="0" applyFont="1" applyFill="1" applyBorder="1" applyAlignment="1">
      <alignment wrapText="1"/>
    </xf>
    <xf numFmtId="0" fontId="32" fillId="3" borderId="1" xfId="0" applyFont="1" applyFill="1" applyBorder="1" applyAlignment="1">
      <alignment wrapText="1"/>
    </xf>
    <xf numFmtId="0" fontId="31" fillId="0"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3" fontId="31" fillId="3" borderId="1" xfId="0" applyNumberFormat="1" applyFont="1" applyFill="1" applyBorder="1" applyAlignment="1">
      <alignment horizontal="center" vertical="center" wrapText="1"/>
    </xf>
    <xf numFmtId="2" fontId="31" fillId="3" borderId="1" xfId="0" applyNumberFormat="1" applyFont="1" applyFill="1" applyBorder="1" applyAlignment="1">
      <alignment horizontal="center" vertical="center" wrapText="1"/>
    </xf>
    <xf numFmtId="4" fontId="31" fillId="3" borderId="1" xfId="0" applyNumberFormat="1" applyFont="1" applyFill="1" applyBorder="1" applyAlignment="1">
      <alignment horizontal="center" vertical="center" wrapText="1"/>
    </xf>
    <xf numFmtId="0" fontId="35" fillId="0" borderId="1" xfId="0" applyFont="1" applyFill="1" applyBorder="1" applyAlignment="1">
      <alignment horizontal="right" wrapText="1"/>
    </xf>
    <xf numFmtId="4" fontId="31" fillId="3" borderId="1" xfId="0" applyNumberFormat="1" applyFont="1" applyFill="1" applyBorder="1" applyAlignment="1">
      <alignment horizontal="right" wrapText="1"/>
    </xf>
    <xf numFmtId="0" fontId="40" fillId="3" borderId="1"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41" fillId="3" borderId="1" xfId="0" applyFont="1" applyFill="1" applyBorder="1" applyAlignment="1">
      <alignment vertical="top" wrapText="1"/>
    </xf>
    <xf numFmtId="0" fontId="41" fillId="0" borderId="1" xfId="0" applyFont="1" applyBorder="1" applyAlignment="1">
      <alignment horizontal="left" vertical="top" wrapText="1"/>
    </xf>
    <xf numFmtId="2" fontId="31" fillId="0" borderId="1" xfId="0" applyNumberFormat="1" applyFont="1" applyFill="1" applyBorder="1" applyAlignment="1">
      <alignment horizontal="center" vertical="center" wrapText="1"/>
    </xf>
    <xf numFmtId="164" fontId="31" fillId="3" borderId="1" xfId="0" applyNumberFormat="1" applyFont="1" applyFill="1" applyBorder="1" applyAlignment="1">
      <alignment horizontal="center" vertical="center" wrapText="1"/>
    </xf>
    <xf numFmtId="0" fontId="41" fillId="0" borderId="1" xfId="0" applyFont="1" applyFill="1" applyBorder="1" applyAlignment="1">
      <alignment vertical="top" wrapText="1"/>
    </xf>
    <xf numFmtId="0" fontId="41" fillId="0" borderId="1" xfId="0" applyFont="1" applyBorder="1" applyAlignment="1">
      <alignment vertical="top" wrapText="1"/>
    </xf>
    <xf numFmtId="0" fontId="12" fillId="3" borderId="1" xfId="0" applyFont="1" applyFill="1" applyBorder="1" applyAlignment="1">
      <alignment vertical="top" wrapText="1"/>
    </xf>
    <xf numFmtId="0" fontId="15" fillId="3" borderId="1" xfId="0" applyFont="1" applyFill="1" applyBorder="1" applyAlignment="1">
      <alignment vertical="top" wrapText="1"/>
    </xf>
    <xf numFmtId="0" fontId="27" fillId="6" borderId="2" xfId="0" applyFont="1" applyFill="1" applyBorder="1" applyAlignment="1">
      <alignment wrapText="1"/>
    </xf>
    <xf numFmtId="0" fontId="25" fillId="0" borderId="2" xfId="0" applyFont="1" applyBorder="1" applyAlignment="1">
      <alignment vertical="center" wrapText="1"/>
    </xf>
    <xf numFmtId="0" fontId="25" fillId="5" borderId="2" xfId="0" applyFont="1" applyFill="1" applyBorder="1" applyAlignment="1">
      <alignment vertical="center" wrapText="1"/>
    </xf>
    <xf numFmtId="0" fontId="25" fillId="5" borderId="2" xfId="0" applyFont="1" applyFill="1" applyBorder="1" applyAlignment="1">
      <alignment vertical="top" wrapText="1"/>
    </xf>
    <xf numFmtId="0" fontId="27" fillId="5" borderId="2" xfId="0" applyFont="1" applyFill="1" applyBorder="1" applyAlignment="1">
      <alignment vertical="center" wrapText="1"/>
    </xf>
    <xf numFmtId="0" fontId="25" fillId="5" borderId="2" xfId="0" applyFont="1" applyFill="1" applyBorder="1" applyAlignment="1">
      <alignment horizontal="right" wrapText="1"/>
    </xf>
    <xf numFmtId="4" fontId="27" fillId="6" borderId="2" xfId="0" applyNumberFormat="1" applyFont="1" applyFill="1" applyBorder="1" applyAlignment="1">
      <alignment horizontal="right" wrapText="1"/>
    </xf>
    <xf numFmtId="0" fontId="27" fillId="6" borderId="2" xfId="2" applyFont="1" applyFill="1" applyBorder="1" applyAlignment="1">
      <alignment horizontal="right" wrapText="1"/>
    </xf>
    <xf numFmtId="0" fontId="27" fillId="6" borderId="2" xfId="2" applyFont="1" applyFill="1" applyBorder="1" applyAlignment="1">
      <alignment horizontal="right"/>
    </xf>
    <xf numFmtId="4" fontId="25" fillId="6" borderId="2" xfId="0" applyNumberFormat="1" applyFont="1" applyFill="1" applyBorder="1" applyAlignment="1">
      <alignment horizontal="right" wrapText="1"/>
    </xf>
    <xf numFmtId="0" fontId="25" fillId="6" borderId="2" xfId="0" applyFont="1" applyFill="1" applyBorder="1" applyAlignment="1">
      <alignment horizontal="right" wrapText="1"/>
    </xf>
    <xf numFmtId="0" fontId="29" fillId="6" borderId="2" xfId="2" applyFont="1" applyFill="1" applyBorder="1" applyAlignment="1">
      <alignment horizontal="right" wrapText="1"/>
    </xf>
    <xf numFmtId="0" fontId="29" fillId="6" borderId="2" xfId="2" applyFont="1" applyFill="1" applyBorder="1" applyAlignment="1">
      <alignment horizontal="right"/>
    </xf>
    <xf numFmtId="0" fontId="27" fillId="6" borderId="2" xfId="2" applyFont="1" applyFill="1" applyBorder="1" applyAlignment="1" applyProtection="1">
      <alignment horizontal="right" wrapText="1"/>
      <protection locked="0"/>
    </xf>
    <xf numFmtId="0" fontId="27" fillId="6" borderId="2" xfId="2" applyFont="1" applyFill="1" applyBorder="1" applyAlignment="1" applyProtection="1">
      <alignment horizontal="right"/>
      <protection locked="0"/>
    </xf>
    <xf numFmtId="0" fontId="27" fillId="6" borderId="2" xfId="0" applyFont="1" applyFill="1" applyBorder="1" applyAlignment="1">
      <alignment horizontal="left" wrapText="1"/>
    </xf>
    <xf numFmtId="4" fontId="27" fillId="6" borderId="2" xfId="3" applyNumberFormat="1" applyFont="1" applyFill="1" applyBorder="1"/>
    <xf numFmtId="0" fontId="27" fillId="6" borderId="2" xfId="3" applyFont="1" applyFill="1" applyBorder="1"/>
    <xf numFmtId="0" fontId="45" fillId="6" borderId="2" xfId="0" applyFont="1" applyFill="1" applyBorder="1" applyAlignment="1">
      <alignment horizontal="left"/>
    </xf>
    <xf numFmtId="2" fontId="27" fillId="6" borderId="2" xfId="0" applyNumberFormat="1" applyFont="1" applyFill="1" applyBorder="1" applyAlignment="1">
      <alignment horizontal="left"/>
    </xf>
    <xf numFmtId="0" fontId="27" fillId="6" borderId="2" xfId="2" applyFont="1" applyFill="1" applyBorder="1" applyAlignment="1">
      <alignment horizontal="left" wrapText="1"/>
    </xf>
    <xf numFmtId="4" fontId="25" fillId="6" borderId="2" xfId="0" applyNumberFormat="1" applyFont="1" applyFill="1" applyBorder="1" applyAlignment="1">
      <alignment wrapText="1"/>
    </xf>
    <xf numFmtId="2" fontId="27" fillId="6" borderId="2" xfId="3" applyNumberFormat="1" applyFont="1" applyFill="1" applyBorder="1" applyAlignment="1">
      <alignment horizontal="center" vertical="center"/>
    </xf>
    <xf numFmtId="0" fontId="46" fillId="6" borderId="2" xfId="0" applyFont="1" applyFill="1" applyBorder="1" applyAlignment="1">
      <alignment horizontal="left"/>
    </xf>
    <xf numFmtId="4" fontId="27" fillId="6" borderId="2" xfId="3" applyNumberFormat="1" applyFont="1" applyFill="1" applyBorder="1" applyAlignment="1">
      <alignment wrapText="1"/>
    </xf>
    <xf numFmtId="2" fontId="27" fillId="6" borderId="2" xfId="3" applyNumberFormat="1" applyFont="1" applyFill="1" applyBorder="1" applyAlignment="1">
      <alignment wrapText="1"/>
    </xf>
    <xf numFmtId="0" fontId="27" fillId="6" borderId="2" xfId="3" applyFont="1" applyFill="1" applyBorder="1" applyAlignment="1">
      <alignment wrapText="1"/>
    </xf>
    <xf numFmtId="43" fontId="27" fillId="6" borderId="2" xfId="4" applyFont="1" applyFill="1" applyBorder="1" applyAlignment="1">
      <alignment horizontal="left" wrapText="1"/>
    </xf>
    <xf numFmtId="43" fontId="27" fillId="6" borderId="2" xfId="4" applyFont="1" applyFill="1" applyBorder="1" applyAlignment="1">
      <alignment wrapText="1"/>
    </xf>
    <xf numFmtId="43" fontId="43" fillId="6" borderId="2" xfId="4" applyFont="1" applyFill="1" applyBorder="1" applyAlignment="1">
      <alignment wrapText="1"/>
    </xf>
    <xf numFmtId="4" fontId="27" fillId="6" borderId="2" xfId="0" applyNumberFormat="1" applyFont="1" applyFill="1" applyBorder="1" applyAlignment="1">
      <alignment horizontal="left" wrapText="1"/>
    </xf>
    <xf numFmtId="0" fontId="27" fillId="6" borderId="2" xfId="3" applyFont="1" applyFill="1" applyBorder="1" applyAlignment="1">
      <alignment horizontal="left" wrapText="1"/>
    </xf>
    <xf numFmtId="4" fontId="25" fillId="6" borderId="2" xfId="3" applyNumberFormat="1" applyFont="1" applyFill="1" applyBorder="1"/>
    <xf numFmtId="0" fontId="27" fillId="8" borderId="2" xfId="0" applyFont="1" applyFill="1" applyBorder="1" applyAlignment="1">
      <alignment horizontal="left" vertical="top" wrapText="1"/>
    </xf>
    <xf numFmtId="0" fontId="27" fillId="8" borderId="2" xfId="0" applyFont="1" applyFill="1" applyBorder="1" applyAlignment="1">
      <alignment vertical="center" wrapText="1"/>
    </xf>
    <xf numFmtId="0" fontId="27" fillId="8" borderId="2" xfId="2" applyFont="1" applyFill="1" applyBorder="1" applyAlignment="1">
      <alignment horizontal="right" wrapText="1"/>
    </xf>
    <xf numFmtId="0" fontId="27" fillId="8" borderId="2" xfId="2" applyFont="1" applyFill="1" applyBorder="1" applyAlignment="1">
      <alignment horizontal="right"/>
    </xf>
    <xf numFmtId="4" fontId="25" fillId="8" borderId="2" xfId="0" applyNumberFormat="1" applyFont="1" applyFill="1" applyBorder="1" applyAlignment="1">
      <alignment horizontal="right" wrapText="1"/>
    </xf>
    <xf numFmtId="0" fontId="25" fillId="8" borderId="2" xfId="0" applyFont="1" applyFill="1" applyBorder="1" applyAlignment="1">
      <alignment horizontal="right" wrapText="1"/>
    </xf>
    <xf numFmtId="4" fontId="27" fillId="8" borderId="2" xfId="0" applyNumberFormat="1" applyFont="1" applyFill="1" applyBorder="1" applyAlignment="1">
      <alignment horizontal="right" wrapText="1"/>
    </xf>
    <xf numFmtId="0" fontId="27" fillId="8" borderId="2" xfId="0" applyFont="1" applyFill="1" applyBorder="1" applyAlignment="1">
      <alignment vertical="top" wrapText="1"/>
    </xf>
    <xf numFmtId="0" fontId="27" fillId="8" borderId="2" xfId="2" applyFont="1" applyFill="1" applyBorder="1" applyAlignment="1" applyProtection="1">
      <alignment horizontal="right" wrapText="1"/>
      <protection locked="0"/>
    </xf>
    <xf numFmtId="0" fontId="27" fillId="8" borderId="2" xfId="2" applyFont="1" applyFill="1" applyBorder="1" applyAlignment="1" applyProtection="1">
      <alignment horizontal="right"/>
      <protection locked="0"/>
    </xf>
    <xf numFmtId="0" fontId="27" fillId="8" borderId="2" xfId="2" applyFont="1" applyFill="1" applyBorder="1" applyAlignment="1">
      <alignment horizontal="left" vertical="top" wrapText="1"/>
    </xf>
    <xf numFmtId="0" fontId="25" fillId="3" borderId="2" xfId="0" applyFont="1" applyFill="1" applyBorder="1" applyAlignment="1">
      <alignment horizontal="right" wrapText="1"/>
    </xf>
    <xf numFmtId="0" fontId="25" fillId="6" borderId="2" xfId="0" applyFont="1" applyFill="1" applyBorder="1" applyAlignment="1">
      <alignment wrapText="1"/>
    </xf>
    <xf numFmtId="4" fontId="25" fillId="6" borderId="2" xfId="3" applyNumberFormat="1" applyFont="1" applyFill="1" applyBorder="1" applyAlignment="1">
      <alignment wrapText="1"/>
    </xf>
    <xf numFmtId="0" fontId="25" fillId="6" borderId="2" xfId="3" applyFont="1" applyFill="1" applyBorder="1" applyAlignment="1">
      <alignment wrapText="1"/>
    </xf>
    <xf numFmtId="43" fontId="25" fillId="6" borderId="2" xfId="4" applyFont="1" applyFill="1" applyBorder="1" applyAlignment="1">
      <alignment wrapText="1"/>
    </xf>
    <xf numFmtId="0" fontId="44" fillId="0" borderId="0" xfId="0" applyFont="1"/>
    <xf numFmtId="0" fontId="47" fillId="8" borderId="2" xfId="0" applyFont="1" applyFill="1" applyBorder="1" applyAlignment="1">
      <alignment horizontal="left"/>
    </xf>
    <xf numFmtId="0" fontId="32" fillId="8" borderId="2" xfId="0" applyFont="1" applyFill="1" applyBorder="1" applyAlignment="1">
      <alignment horizontal="left" vertical="top" wrapText="1"/>
    </xf>
    <xf numFmtId="0" fontId="32" fillId="8" borderId="2" xfId="0" applyFont="1" applyFill="1" applyBorder="1" applyAlignment="1">
      <alignment wrapText="1"/>
    </xf>
    <xf numFmtId="0" fontId="32" fillId="8" borderId="2" xfId="2" applyFont="1" applyFill="1" applyBorder="1" applyAlignment="1">
      <alignment horizontal="right" wrapText="1"/>
    </xf>
    <xf numFmtId="0" fontId="32" fillId="8" borderId="2" xfId="2" applyFont="1" applyFill="1" applyBorder="1" applyAlignment="1">
      <alignment horizontal="right"/>
    </xf>
    <xf numFmtId="4" fontId="31" fillId="8" borderId="2" xfId="0" applyNumberFormat="1" applyFont="1" applyFill="1" applyBorder="1" applyAlignment="1">
      <alignment horizontal="right" wrapText="1"/>
    </xf>
    <xf numFmtId="0" fontId="31" fillId="8" borderId="2" xfId="0" applyFont="1" applyFill="1" applyBorder="1" applyAlignment="1">
      <alignment horizontal="right" wrapText="1"/>
    </xf>
    <xf numFmtId="4" fontId="32" fillId="8" borderId="2" xfId="0" applyNumberFormat="1" applyFont="1" applyFill="1" applyBorder="1" applyAlignment="1">
      <alignment horizontal="right" wrapText="1"/>
    </xf>
    <xf numFmtId="4" fontId="25" fillId="7" borderId="2" xfId="3" applyNumberFormat="1" applyFont="1" applyFill="1" applyBorder="1"/>
    <xf numFmtId="4" fontId="32" fillId="3" borderId="1" xfId="0" applyNumberFormat="1" applyFont="1" applyFill="1" applyBorder="1" applyAlignment="1">
      <alignment horizontal="right" wrapText="1"/>
    </xf>
    <xf numFmtId="0" fontId="32" fillId="6" borderId="2" xfId="0" applyFont="1" applyFill="1" applyBorder="1" applyAlignment="1">
      <alignment horizontal="left" wrapText="1"/>
    </xf>
    <xf numFmtId="0" fontId="12" fillId="0" borderId="0" xfId="0" applyFont="1" applyBorder="1" applyAlignment="1">
      <alignment vertical="top" wrapText="1"/>
    </xf>
    <xf numFmtId="0" fontId="12" fillId="4" borderId="1" xfId="0" applyFont="1" applyFill="1" applyBorder="1" applyAlignment="1">
      <alignment vertical="top"/>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1" applyFont="1" applyFill="1" applyBorder="1" applyAlignment="1">
      <alignment horizontal="center" vertical="center" wrapText="1"/>
    </xf>
    <xf numFmtId="0" fontId="11" fillId="0" borderId="0" xfId="0" applyFont="1" applyAlignment="1">
      <alignment horizontal="left"/>
    </xf>
    <xf numFmtId="0" fontId="2" fillId="0" borderId="0" xfId="0" applyFont="1" applyAlignment="1">
      <alignment horizontal="left"/>
    </xf>
    <xf numFmtId="0" fontId="24" fillId="0" borderId="2" xfId="0" applyFont="1" applyFill="1" applyBorder="1" applyAlignment="1">
      <alignment horizontal="center" vertical="center" wrapText="1"/>
    </xf>
    <xf numFmtId="0" fontId="23" fillId="0" borderId="0" xfId="0" applyFont="1" applyAlignment="1">
      <alignment horizontal="left"/>
    </xf>
    <xf numFmtId="0" fontId="23" fillId="0" borderId="0" xfId="0" applyFont="1" applyAlignment="1">
      <alignment horizontal="left" vertical="center"/>
    </xf>
  </cellXfs>
  <cellStyles count="5">
    <cellStyle name="Hipersaitas" xfId="3"/>
    <cellStyle name="Įprastas" xfId="0" builtinId="0"/>
    <cellStyle name="Įprastas 2" xfId="1"/>
    <cellStyle name="Įprastas 3" xfId="2"/>
    <cellStyle name="Kablelis" xfId="4" builtinId="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6"/>
  <sheetViews>
    <sheetView topLeftCell="A49" zoomScaleNormal="100" zoomScaleSheetLayoutView="91" workbookViewId="0">
      <selection activeCell="C66" sqref="C66"/>
    </sheetView>
  </sheetViews>
  <sheetFormatPr defaultColWidth="9.140625" defaultRowHeight="15" x14ac:dyDescent="0.25"/>
  <cols>
    <col min="1" max="1" width="2.7109375" style="10" customWidth="1"/>
    <col min="2" max="2" width="69" style="12" customWidth="1"/>
    <col min="3" max="3" width="50" style="19" customWidth="1"/>
    <col min="4" max="4" width="8.5703125" style="14" customWidth="1"/>
    <col min="5" max="5" width="15.28515625" style="10" customWidth="1"/>
    <col min="6" max="6" width="10.5703125" style="10" customWidth="1"/>
    <col min="7" max="7" width="11.28515625" style="10" customWidth="1"/>
    <col min="8" max="8" width="10.5703125" style="10" customWidth="1"/>
    <col min="9" max="9" width="9.140625" style="10"/>
    <col min="10" max="10" width="10.42578125" style="10" customWidth="1"/>
    <col min="11" max="11" width="10" style="10" customWidth="1"/>
    <col min="12" max="12" width="9.85546875" style="10" customWidth="1"/>
    <col min="13" max="13" width="10.5703125" style="10" customWidth="1"/>
    <col min="14" max="16" width="9.140625" style="10"/>
    <col min="17" max="17" width="10.42578125" style="10" customWidth="1"/>
    <col min="18" max="18" width="10" style="10" customWidth="1"/>
    <col min="19" max="19" width="9.85546875" style="10" customWidth="1"/>
    <col min="20" max="20" width="10.5703125" style="10" customWidth="1"/>
    <col min="21" max="22" width="9.140625" style="10"/>
    <col min="23" max="23" width="18.5703125" style="10" customWidth="1"/>
    <col min="24" max="16384" width="9.140625" style="10"/>
  </cols>
  <sheetData>
    <row r="1" spans="2:21" ht="15.75" customHeight="1" x14ac:dyDescent="0.25">
      <c r="C1" s="13" t="s">
        <v>0</v>
      </c>
      <c r="N1" s="15"/>
      <c r="U1" s="15"/>
    </row>
    <row r="2" spans="2:21" ht="15.6" x14ac:dyDescent="0.3">
      <c r="C2" s="13" t="s">
        <v>1</v>
      </c>
      <c r="N2" s="16"/>
      <c r="U2" s="16"/>
    </row>
    <row r="3" spans="2:21" ht="15.6" x14ac:dyDescent="0.3">
      <c r="C3" s="13" t="s">
        <v>2</v>
      </c>
      <c r="N3" s="16"/>
      <c r="U3" s="16"/>
    </row>
    <row r="4" spans="2:21" ht="15.75" x14ac:dyDescent="0.25">
      <c r="C4" s="17"/>
      <c r="N4" s="16"/>
      <c r="U4" s="16"/>
    </row>
    <row r="5" spans="2:21" ht="15.75" x14ac:dyDescent="0.25">
      <c r="B5" s="18" t="s">
        <v>391</v>
      </c>
      <c r="D5" s="10"/>
      <c r="N5" s="16"/>
      <c r="U5" s="16"/>
    </row>
    <row r="6" spans="2:21" ht="21.75" customHeight="1" x14ac:dyDescent="0.25">
      <c r="B6" s="20" t="s">
        <v>321</v>
      </c>
      <c r="D6" s="10"/>
    </row>
    <row r="7" spans="2:21" ht="4.5" customHeight="1" x14ac:dyDescent="0.25">
      <c r="B7" s="20"/>
      <c r="D7" s="10"/>
    </row>
    <row r="8" spans="2:21" ht="15" customHeight="1" x14ac:dyDescent="0.25">
      <c r="B8" s="21" t="s">
        <v>244</v>
      </c>
      <c r="C8" s="21" t="s">
        <v>245</v>
      </c>
      <c r="D8" s="10"/>
    </row>
    <row r="9" spans="2:21" ht="15" customHeight="1" x14ac:dyDescent="0.25">
      <c r="B9" s="156" t="s">
        <v>246</v>
      </c>
      <c r="C9" s="156"/>
      <c r="D9" s="10"/>
    </row>
    <row r="10" spans="2:21" ht="15.75" customHeight="1" x14ac:dyDescent="0.25">
      <c r="B10" s="11" t="s">
        <v>322</v>
      </c>
      <c r="C10" s="22" t="s">
        <v>320</v>
      </c>
      <c r="D10" s="10"/>
    </row>
    <row r="11" spans="2:21" ht="15" customHeight="1" x14ac:dyDescent="0.25">
      <c r="B11" s="11" t="s">
        <v>323</v>
      </c>
      <c r="C11" s="9" t="s">
        <v>427</v>
      </c>
      <c r="D11" s="10"/>
    </row>
    <row r="12" spans="2:21" ht="16.5" customHeight="1" x14ac:dyDescent="0.25">
      <c r="B12" s="11" t="s">
        <v>251</v>
      </c>
      <c r="C12" s="9" t="s">
        <v>378</v>
      </c>
      <c r="D12" s="10"/>
    </row>
    <row r="13" spans="2:21" x14ac:dyDescent="0.25">
      <c r="B13" s="11" t="s">
        <v>252</v>
      </c>
      <c r="C13" s="22" t="s">
        <v>320</v>
      </c>
      <c r="D13" s="10"/>
    </row>
    <row r="14" spans="2:21" ht="19.5" customHeight="1" x14ac:dyDescent="0.25">
      <c r="B14" s="11" t="s">
        <v>253</v>
      </c>
      <c r="C14" s="22" t="s">
        <v>320</v>
      </c>
      <c r="D14" s="10"/>
    </row>
    <row r="15" spans="2:21" x14ac:dyDescent="0.25">
      <c r="B15" s="11" t="s">
        <v>254</v>
      </c>
      <c r="C15" s="22" t="s">
        <v>320</v>
      </c>
      <c r="D15" s="10"/>
    </row>
    <row r="16" spans="2:21" x14ac:dyDescent="0.25">
      <c r="B16" s="11" t="s">
        <v>255</v>
      </c>
      <c r="C16" s="22" t="s">
        <v>320</v>
      </c>
      <c r="D16" s="10"/>
    </row>
    <row r="17" spans="2:4" ht="20.25" customHeight="1" x14ac:dyDescent="0.25">
      <c r="B17" s="11" t="s">
        <v>256</v>
      </c>
      <c r="C17" s="22" t="s">
        <v>320</v>
      </c>
      <c r="D17" s="10"/>
    </row>
    <row r="18" spans="2:4" x14ac:dyDescent="0.25">
      <c r="B18" s="11" t="s">
        <v>257</v>
      </c>
      <c r="C18" s="22" t="s">
        <v>320</v>
      </c>
      <c r="D18" s="10"/>
    </row>
    <row r="19" spans="2:4" ht="23.25" customHeight="1" x14ac:dyDescent="0.25">
      <c r="B19" s="11" t="s">
        <v>258</v>
      </c>
      <c r="C19" s="22" t="s">
        <v>320</v>
      </c>
      <c r="D19" s="10"/>
    </row>
    <row r="20" spans="2:4" x14ac:dyDescent="0.25">
      <c r="B20" s="11" t="s">
        <v>259</v>
      </c>
      <c r="C20" s="22" t="s">
        <v>320</v>
      </c>
      <c r="D20" s="10"/>
    </row>
    <row r="21" spans="2:4" x14ac:dyDescent="0.25">
      <c r="B21" s="11" t="s">
        <v>260</v>
      </c>
      <c r="C21" s="22" t="s">
        <v>320</v>
      </c>
      <c r="D21" s="10"/>
    </row>
    <row r="22" spans="2:4" x14ac:dyDescent="0.25">
      <c r="B22" s="11" t="s">
        <v>261</v>
      </c>
      <c r="C22" s="22" t="s">
        <v>320</v>
      </c>
      <c r="D22" s="10"/>
    </row>
    <row r="23" spans="2:4" x14ac:dyDescent="0.25">
      <c r="B23" s="11" t="s">
        <v>262</v>
      </c>
      <c r="C23" s="22" t="s">
        <v>320</v>
      </c>
      <c r="D23" s="10"/>
    </row>
    <row r="24" spans="2:4" x14ac:dyDescent="0.25">
      <c r="B24" s="11" t="s">
        <v>263</v>
      </c>
      <c r="C24" s="22" t="s">
        <v>320</v>
      </c>
      <c r="D24" s="10"/>
    </row>
    <row r="25" spans="2:4" ht="16.5" customHeight="1" x14ac:dyDescent="0.25">
      <c r="B25" s="11" t="s">
        <v>264</v>
      </c>
      <c r="C25" s="22" t="s">
        <v>320</v>
      </c>
      <c r="D25" s="10"/>
    </row>
    <row r="26" spans="2:4" ht="20.25" customHeight="1" x14ac:dyDescent="0.25">
      <c r="B26" s="11" t="s">
        <v>265</v>
      </c>
      <c r="C26" s="22" t="s">
        <v>320</v>
      </c>
      <c r="D26" s="10"/>
    </row>
    <row r="27" spans="2:4" ht="22.5" customHeight="1" x14ac:dyDescent="0.25">
      <c r="B27" s="92" t="s">
        <v>434</v>
      </c>
      <c r="C27" s="93" t="s">
        <v>435</v>
      </c>
      <c r="D27" s="10"/>
    </row>
    <row r="28" spans="2:4" ht="19.5" customHeight="1" x14ac:dyDescent="0.25">
      <c r="B28" s="11" t="s">
        <v>266</v>
      </c>
      <c r="C28" s="22" t="s">
        <v>320</v>
      </c>
      <c r="D28" s="10"/>
    </row>
    <row r="29" spans="2:4" x14ac:dyDescent="0.25">
      <c r="B29" s="11" t="s">
        <v>267</v>
      </c>
      <c r="C29" s="22" t="s">
        <v>320</v>
      </c>
      <c r="D29" s="10"/>
    </row>
    <row r="30" spans="2:4" ht="21" customHeight="1" x14ac:dyDescent="0.25">
      <c r="B30" s="11" t="s">
        <v>268</v>
      </c>
      <c r="C30" s="22" t="s">
        <v>320</v>
      </c>
      <c r="D30" s="10"/>
    </row>
    <row r="31" spans="2:4" ht="21.75" customHeight="1" x14ac:dyDescent="0.25">
      <c r="B31" s="11" t="s">
        <v>269</v>
      </c>
      <c r="C31" s="22" t="s">
        <v>320</v>
      </c>
      <c r="D31" s="10"/>
    </row>
    <row r="32" spans="2:4" x14ac:dyDescent="0.25">
      <c r="B32" s="11" t="s">
        <v>270</v>
      </c>
      <c r="C32" s="22" t="s">
        <v>320</v>
      </c>
      <c r="D32" s="10"/>
    </row>
    <row r="33" spans="2:4" ht="22.5" customHeight="1" x14ac:dyDescent="0.25">
      <c r="B33" s="11" t="s">
        <v>271</v>
      </c>
      <c r="C33" s="22" t="s">
        <v>320</v>
      </c>
      <c r="D33" s="10"/>
    </row>
    <row r="34" spans="2:4" x14ac:dyDescent="0.25">
      <c r="B34" s="11" t="s">
        <v>325</v>
      </c>
      <c r="C34" s="22" t="s">
        <v>320</v>
      </c>
      <c r="D34" s="10"/>
    </row>
    <row r="35" spans="2:4" ht="17.25" customHeight="1" x14ac:dyDescent="0.25">
      <c r="B35" s="92" t="s">
        <v>324</v>
      </c>
      <c r="C35" s="9" t="s">
        <v>428</v>
      </c>
      <c r="D35" s="10"/>
    </row>
    <row r="36" spans="2:4" x14ac:dyDescent="0.25">
      <c r="B36" s="92" t="s">
        <v>272</v>
      </c>
      <c r="C36" s="22" t="s">
        <v>320</v>
      </c>
      <c r="D36" s="10"/>
    </row>
    <row r="37" spans="2:4" x14ac:dyDescent="0.25">
      <c r="B37" s="11" t="s">
        <v>273</v>
      </c>
      <c r="C37" s="22" t="s">
        <v>320</v>
      </c>
      <c r="D37" s="10"/>
    </row>
    <row r="38" spans="2:4" x14ac:dyDescent="0.25">
      <c r="B38" s="11" t="s">
        <v>274</v>
      </c>
      <c r="C38" s="22" t="s">
        <v>320</v>
      </c>
      <c r="D38" s="10"/>
    </row>
    <row r="39" spans="2:4" x14ac:dyDescent="0.25">
      <c r="B39" s="11" t="s">
        <v>275</v>
      </c>
      <c r="C39" s="22" t="s">
        <v>320</v>
      </c>
      <c r="D39" s="10"/>
    </row>
    <row r="40" spans="2:4" ht="20.25" customHeight="1" x14ac:dyDescent="0.25">
      <c r="B40" s="11" t="s">
        <v>276</v>
      </c>
      <c r="C40" s="22" t="s">
        <v>320</v>
      </c>
      <c r="D40" s="10"/>
    </row>
    <row r="41" spans="2:4" ht="21.75" customHeight="1" x14ac:dyDescent="0.25">
      <c r="B41" s="11" t="s">
        <v>277</v>
      </c>
      <c r="C41" s="22" t="s">
        <v>320</v>
      </c>
      <c r="D41" s="10"/>
    </row>
    <row r="42" spans="2:4" ht="24" customHeight="1" x14ac:dyDescent="0.25">
      <c r="B42" s="11" t="s">
        <v>278</v>
      </c>
      <c r="C42" s="22" t="s">
        <v>320</v>
      </c>
      <c r="D42" s="10"/>
    </row>
    <row r="43" spans="2:4" ht="25.5" customHeight="1" x14ac:dyDescent="0.25">
      <c r="B43" s="11" t="s">
        <v>279</v>
      </c>
      <c r="C43" s="22" t="s">
        <v>320</v>
      </c>
      <c r="D43" s="10"/>
    </row>
    <row r="44" spans="2:4" ht="21" customHeight="1" x14ac:dyDescent="0.25">
      <c r="B44" s="11" t="s">
        <v>280</v>
      </c>
      <c r="C44" s="9" t="s">
        <v>426</v>
      </c>
      <c r="D44" s="10"/>
    </row>
    <row r="45" spans="2:4" x14ac:dyDescent="0.25">
      <c r="B45" s="156" t="s">
        <v>247</v>
      </c>
      <c r="C45" s="156"/>
      <c r="D45" s="10"/>
    </row>
    <row r="46" spans="2:4" x14ac:dyDescent="0.25">
      <c r="B46" s="11" t="s">
        <v>281</v>
      </c>
      <c r="C46" s="22" t="s">
        <v>320</v>
      </c>
      <c r="D46" s="10"/>
    </row>
    <row r="47" spans="2:4" x14ac:dyDescent="0.25">
      <c r="B47" s="11" t="s">
        <v>282</v>
      </c>
      <c r="C47" s="22" t="s">
        <v>320</v>
      </c>
      <c r="D47" s="10"/>
    </row>
    <row r="48" spans="2:4" x14ac:dyDescent="0.25">
      <c r="B48" s="11" t="s">
        <v>283</v>
      </c>
      <c r="C48" s="22" t="s">
        <v>320</v>
      </c>
      <c r="D48" s="10"/>
    </row>
    <row r="49" spans="2:4" ht="16.5" customHeight="1" x14ac:dyDescent="0.25">
      <c r="B49" s="11" t="s">
        <v>284</v>
      </c>
      <c r="C49" s="22" t="s">
        <v>320</v>
      </c>
      <c r="D49" s="10"/>
    </row>
    <row r="50" spans="2:4" ht="18.75" customHeight="1" x14ac:dyDescent="0.25">
      <c r="B50" s="92" t="s">
        <v>285</v>
      </c>
      <c r="C50" s="93" t="s">
        <v>422</v>
      </c>
      <c r="D50" s="10"/>
    </row>
    <row r="51" spans="2:4" ht="18" customHeight="1" x14ac:dyDescent="0.25">
      <c r="B51" s="11" t="s">
        <v>286</v>
      </c>
      <c r="C51" s="22" t="s">
        <v>320</v>
      </c>
      <c r="D51" s="10"/>
    </row>
    <row r="52" spans="2:4" ht="17.25" customHeight="1" x14ac:dyDescent="0.25">
      <c r="B52" s="11" t="s">
        <v>287</v>
      </c>
      <c r="C52" s="22" t="s">
        <v>320</v>
      </c>
      <c r="D52" s="10"/>
    </row>
    <row r="53" spans="2:4" x14ac:dyDescent="0.25">
      <c r="B53" s="11" t="s">
        <v>288</v>
      </c>
      <c r="C53" s="22" t="s">
        <v>320</v>
      </c>
      <c r="D53" s="10"/>
    </row>
    <row r="54" spans="2:4" x14ac:dyDescent="0.25">
      <c r="B54" s="11" t="s">
        <v>326</v>
      </c>
      <c r="C54" s="22" t="s">
        <v>320</v>
      </c>
      <c r="D54" s="10"/>
    </row>
    <row r="55" spans="2:4" x14ac:dyDescent="0.25">
      <c r="B55" s="11" t="s">
        <v>289</v>
      </c>
      <c r="C55" s="22" t="s">
        <v>320</v>
      </c>
      <c r="D55" s="10"/>
    </row>
    <row r="56" spans="2:4" ht="21.75" customHeight="1" x14ac:dyDescent="0.25">
      <c r="B56" s="92" t="s">
        <v>290</v>
      </c>
      <c r="C56" s="93" t="s">
        <v>436</v>
      </c>
      <c r="D56" s="10"/>
    </row>
    <row r="57" spans="2:4" ht="18.75" customHeight="1" x14ac:dyDescent="0.25">
      <c r="B57" s="11" t="s">
        <v>291</v>
      </c>
      <c r="C57" s="22" t="s">
        <v>320</v>
      </c>
      <c r="D57" s="10"/>
    </row>
    <row r="58" spans="2:4" ht="13.5" customHeight="1" x14ac:dyDescent="0.25">
      <c r="B58" s="11" t="s">
        <v>292</v>
      </c>
      <c r="C58" s="22" t="s">
        <v>320</v>
      </c>
      <c r="D58" s="10"/>
    </row>
    <row r="59" spans="2:4" x14ac:dyDescent="0.25">
      <c r="B59" s="11" t="s">
        <v>293</v>
      </c>
      <c r="C59" s="22" t="s">
        <v>320</v>
      </c>
      <c r="D59" s="10"/>
    </row>
    <row r="60" spans="2:4" ht="12.75" customHeight="1" x14ac:dyDescent="0.25">
      <c r="B60" s="11" t="s">
        <v>294</v>
      </c>
      <c r="C60" s="22" t="s">
        <v>320</v>
      </c>
      <c r="D60" s="10"/>
    </row>
    <row r="61" spans="2:4" x14ac:dyDescent="0.25">
      <c r="B61" s="11" t="s">
        <v>295</v>
      </c>
      <c r="C61" s="22" t="s">
        <v>320</v>
      </c>
      <c r="D61" s="10"/>
    </row>
    <row r="62" spans="2:4" ht="20.25" customHeight="1" x14ac:dyDescent="0.25">
      <c r="B62" s="92" t="s">
        <v>296</v>
      </c>
      <c r="C62" s="93" t="s">
        <v>423</v>
      </c>
      <c r="D62" s="10"/>
    </row>
    <row r="63" spans="2:4" ht="16.5" customHeight="1" x14ac:dyDescent="0.25">
      <c r="B63" s="11" t="s">
        <v>297</v>
      </c>
      <c r="C63" s="22" t="s">
        <v>320</v>
      </c>
      <c r="D63" s="10"/>
    </row>
    <row r="64" spans="2:4" x14ac:dyDescent="0.25">
      <c r="B64" s="11" t="s">
        <v>298</v>
      </c>
      <c r="C64" s="22" t="s">
        <v>320</v>
      </c>
      <c r="D64" s="10"/>
    </row>
    <row r="65" spans="2:4" x14ac:dyDescent="0.25">
      <c r="B65" s="11" t="s">
        <v>299</v>
      </c>
      <c r="C65" s="22" t="s">
        <v>320</v>
      </c>
      <c r="D65" s="10"/>
    </row>
    <row r="66" spans="2:4" ht="21" customHeight="1" x14ac:dyDescent="0.25">
      <c r="B66" s="92" t="s">
        <v>300</v>
      </c>
      <c r="C66" s="93" t="s">
        <v>414</v>
      </c>
      <c r="D66" s="10"/>
    </row>
    <row r="67" spans="2:4" ht="20.25" customHeight="1" x14ac:dyDescent="0.25">
      <c r="B67" s="92" t="s">
        <v>301</v>
      </c>
      <c r="C67" s="93" t="s">
        <v>424</v>
      </c>
      <c r="D67" s="10"/>
    </row>
    <row r="68" spans="2:4" ht="18" customHeight="1" x14ac:dyDescent="0.25">
      <c r="B68" s="92" t="s">
        <v>302</v>
      </c>
      <c r="C68" s="93" t="s">
        <v>425</v>
      </c>
      <c r="D68" s="10"/>
    </row>
    <row r="69" spans="2:4" x14ac:dyDescent="0.25">
      <c r="B69" s="11" t="s">
        <v>303</v>
      </c>
      <c r="C69" s="22" t="s">
        <v>320</v>
      </c>
      <c r="D69" s="10"/>
    </row>
    <row r="70" spans="2:4" ht="21" customHeight="1" x14ac:dyDescent="0.25">
      <c r="B70" s="11" t="s">
        <v>304</v>
      </c>
      <c r="C70" s="22" t="s">
        <v>320</v>
      </c>
      <c r="D70" s="10"/>
    </row>
    <row r="71" spans="2:4" x14ac:dyDescent="0.25">
      <c r="B71" s="156" t="s">
        <v>248</v>
      </c>
      <c r="C71" s="156"/>
      <c r="D71" s="10"/>
    </row>
    <row r="72" spans="2:4" ht="19.5" customHeight="1" x14ac:dyDescent="0.25">
      <c r="B72" s="11" t="s">
        <v>305</v>
      </c>
      <c r="C72" s="22" t="s">
        <v>320</v>
      </c>
      <c r="D72" s="10"/>
    </row>
    <row r="73" spans="2:4" ht="20.25" customHeight="1" x14ac:dyDescent="0.25">
      <c r="B73" s="11" t="s">
        <v>307</v>
      </c>
      <c r="C73" s="22" t="s">
        <v>320</v>
      </c>
      <c r="D73" s="10"/>
    </row>
    <row r="74" spans="2:4" ht="24" customHeight="1" x14ac:dyDescent="0.25">
      <c r="B74" s="11" t="s">
        <v>306</v>
      </c>
      <c r="C74" s="22" t="s">
        <v>320</v>
      </c>
      <c r="D74" s="10"/>
    </row>
    <row r="75" spans="2:4" ht="20.25" customHeight="1" x14ac:dyDescent="0.25">
      <c r="B75" s="11" t="s">
        <v>308</v>
      </c>
      <c r="C75" s="9" t="s">
        <v>379</v>
      </c>
      <c r="D75" s="10"/>
    </row>
    <row r="76" spans="2:4" ht="21" customHeight="1" x14ac:dyDescent="0.25">
      <c r="B76" s="11" t="s">
        <v>309</v>
      </c>
      <c r="C76" s="22" t="s">
        <v>320</v>
      </c>
      <c r="D76" s="10"/>
    </row>
    <row r="77" spans="2:4" ht="18" customHeight="1" x14ac:dyDescent="0.25">
      <c r="B77" s="11" t="s">
        <v>310</v>
      </c>
      <c r="C77" s="22" t="s">
        <v>320</v>
      </c>
      <c r="D77" s="10"/>
    </row>
    <row r="78" spans="2:4" x14ac:dyDescent="0.25">
      <c r="B78" s="156" t="s">
        <v>249</v>
      </c>
      <c r="C78" s="156"/>
      <c r="D78" s="10"/>
    </row>
    <row r="79" spans="2:4" ht="21.75" customHeight="1" x14ac:dyDescent="0.25">
      <c r="B79" s="11" t="s">
        <v>311</v>
      </c>
      <c r="C79" s="22" t="s">
        <v>320</v>
      </c>
      <c r="D79" s="10"/>
    </row>
    <row r="80" spans="2:4" ht="22.5" customHeight="1" x14ac:dyDescent="0.25">
      <c r="B80" s="11" t="s">
        <v>312</v>
      </c>
      <c r="C80" s="9" t="s">
        <v>380</v>
      </c>
      <c r="D80" s="10"/>
    </row>
    <row r="81" spans="2:4" x14ac:dyDescent="0.25">
      <c r="B81" s="11" t="s">
        <v>313</v>
      </c>
      <c r="C81" s="22" t="s">
        <v>320</v>
      </c>
      <c r="D81" s="10"/>
    </row>
    <row r="82" spans="2:4" x14ac:dyDescent="0.25">
      <c r="B82" s="11" t="s">
        <v>314</v>
      </c>
      <c r="C82" s="22" t="s">
        <v>320</v>
      </c>
      <c r="D82" s="10"/>
    </row>
    <row r="83" spans="2:4" ht="17.25" customHeight="1" x14ac:dyDescent="0.25">
      <c r="B83" s="11" t="s">
        <v>315</v>
      </c>
      <c r="C83" s="22" t="s">
        <v>320</v>
      </c>
      <c r="D83" s="10"/>
    </row>
    <row r="84" spans="2:4" x14ac:dyDescent="0.25">
      <c r="B84" s="11" t="s">
        <v>316</v>
      </c>
      <c r="C84" s="22" t="s">
        <v>320</v>
      </c>
      <c r="D84" s="10"/>
    </row>
    <row r="85" spans="2:4" ht="18" customHeight="1" x14ac:dyDescent="0.25">
      <c r="B85" s="11" t="s">
        <v>317</v>
      </c>
      <c r="C85" s="22" t="s">
        <v>320</v>
      </c>
      <c r="D85" s="10"/>
    </row>
    <row r="86" spans="2:4" ht="30" customHeight="1" x14ac:dyDescent="0.25">
      <c r="B86" s="155" t="s">
        <v>250</v>
      </c>
      <c r="C86" s="155"/>
      <c r="D86" s="10"/>
    </row>
  </sheetData>
  <mergeCells count="5">
    <mergeCell ref="B86:C86"/>
    <mergeCell ref="B9:C9"/>
    <mergeCell ref="B45:C45"/>
    <mergeCell ref="B71:C71"/>
    <mergeCell ref="B78:C78"/>
  </mergeCell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44"/>
  <sheetViews>
    <sheetView tabSelected="1" topLeftCell="A4" zoomScale="96" zoomScaleNormal="96" zoomScaleSheetLayoutView="86" workbookViewId="0">
      <pane xSplit="3" ySplit="7" topLeftCell="D11" activePane="bottomRight" state="frozen"/>
      <selection activeCell="A4" sqref="A4"/>
      <selection pane="topRight" activeCell="D4" sqref="D4"/>
      <selection pane="bottomLeft" activeCell="A10" sqref="A10"/>
      <selection pane="bottomRight" activeCell="N18" sqref="N18"/>
    </sheetView>
  </sheetViews>
  <sheetFormatPr defaultColWidth="9.140625" defaultRowHeight="15" x14ac:dyDescent="0.25"/>
  <cols>
    <col min="1" max="1" width="2.5703125" style="2" customWidth="1"/>
    <col min="2" max="2" width="8.7109375" style="24" customWidth="1"/>
    <col min="3" max="3" width="44.85546875" style="2" customWidth="1"/>
    <col min="4" max="4" width="8.42578125" style="7" customWidth="1"/>
    <col min="5" max="5" width="29.42578125" style="7" customWidth="1"/>
    <col min="6" max="6" width="11.7109375" style="2" customWidth="1"/>
    <col min="7" max="7" width="19.42578125" style="2" customWidth="1"/>
    <col min="8" max="13" width="15.42578125" style="2" customWidth="1"/>
    <col min="14" max="14" width="46.42578125" style="8" customWidth="1"/>
    <col min="15" max="15" width="13.28515625" style="2" bestFit="1" customWidth="1"/>
    <col min="16" max="16384" width="9.140625" style="2"/>
  </cols>
  <sheetData>
    <row r="1" spans="2:23" ht="15.75" x14ac:dyDescent="0.25">
      <c r="E1" s="5"/>
      <c r="F1" s="3"/>
      <c r="G1" s="3"/>
      <c r="H1" s="3"/>
      <c r="I1" s="3"/>
      <c r="J1" s="3"/>
      <c r="L1" s="1" t="s">
        <v>0</v>
      </c>
    </row>
    <row r="2" spans="2:23" ht="15.6" x14ac:dyDescent="0.3">
      <c r="E2" s="6"/>
      <c r="F2" s="4"/>
      <c r="G2" s="4"/>
      <c r="H2" s="4"/>
      <c r="I2" s="4"/>
      <c r="J2" s="4"/>
      <c r="L2" s="1" t="s">
        <v>1</v>
      </c>
    </row>
    <row r="3" spans="2:23" ht="15.6" x14ac:dyDescent="0.3">
      <c r="E3" s="6"/>
      <c r="F3" s="4"/>
      <c r="G3" s="4"/>
      <c r="H3" s="4"/>
      <c r="I3" s="4"/>
      <c r="J3" s="4"/>
      <c r="L3" s="1" t="s">
        <v>2</v>
      </c>
    </row>
    <row r="4" spans="2:23" ht="15.6" x14ac:dyDescent="0.3">
      <c r="E4" s="6"/>
      <c r="F4" s="4"/>
      <c r="G4" s="4"/>
      <c r="H4" s="4"/>
      <c r="I4" s="4"/>
      <c r="J4" s="4"/>
      <c r="L4" s="1"/>
    </row>
    <row r="5" spans="2:23" s="26" customFormat="1" ht="15.75" x14ac:dyDescent="0.25">
      <c r="B5" s="162" t="s">
        <v>391</v>
      </c>
      <c r="C5" s="162"/>
      <c r="D5" s="162"/>
      <c r="E5" s="162"/>
      <c r="F5" s="162"/>
      <c r="G5" s="162"/>
      <c r="H5" s="162"/>
    </row>
    <row r="6" spans="2:23" ht="20.25" customHeight="1" x14ac:dyDescent="0.25">
      <c r="B6" s="163" t="s">
        <v>333</v>
      </c>
      <c r="C6" s="163"/>
      <c r="D6" s="163"/>
      <c r="E6" s="163"/>
      <c r="F6" s="163"/>
      <c r="G6" s="163"/>
      <c r="H6" s="163"/>
      <c r="J6" s="35"/>
    </row>
    <row r="7" spans="2:23" ht="6" customHeight="1" x14ac:dyDescent="0.3">
      <c r="B7" s="25"/>
      <c r="C7" s="4"/>
    </row>
    <row r="8" spans="2:23" ht="15" customHeight="1" x14ac:dyDescent="0.25">
      <c r="B8" s="157" t="s">
        <v>11</v>
      </c>
      <c r="C8" s="157" t="s">
        <v>17</v>
      </c>
      <c r="D8" s="157" t="s">
        <v>8</v>
      </c>
      <c r="E8" s="160"/>
      <c r="F8" s="160"/>
      <c r="G8" s="160"/>
      <c r="H8" s="161" t="s">
        <v>20</v>
      </c>
      <c r="I8" s="160"/>
      <c r="J8" s="160"/>
      <c r="K8" s="161" t="s">
        <v>15</v>
      </c>
      <c r="L8" s="160"/>
      <c r="M8" s="160"/>
      <c r="N8" s="157" t="s">
        <v>3</v>
      </c>
      <c r="O8"/>
      <c r="P8"/>
      <c r="Q8"/>
      <c r="R8"/>
      <c r="S8"/>
      <c r="T8"/>
      <c r="U8"/>
      <c r="V8"/>
      <c r="W8"/>
    </row>
    <row r="9" spans="2:23" ht="15" customHeight="1" x14ac:dyDescent="0.25">
      <c r="B9" s="159"/>
      <c r="C9" s="157"/>
      <c r="D9" s="157" t="s">
        <v>16</v>
      </c>
      <c r="E9" s="157" t="s">
        <v>18</v>
      </c>
      <c r="F9" s="157" t="s">
        <v>19</v>
      </c>
      <c r="G9" s="157" t="s">
        <v>9</v>
      </c>
      <c r="H9" s="161" t="s">
        <v>12</v>
      </c>
      <c r="I9" s="157" t="s">
        <v>21</v>
      </c>
      <c r="J9" s="161" t="s">
        <v>22</v>
      </c>
      <c r="K9" s="161" t="s">
        <v>12</v>
      </c>
      <c r="L9" s="157" t="s">
        <v>13</v>
      </c>
      <c r="M9" s="161" t="s">
        <v>14</v>
      </c>
      <c r="N9" s="158"/>
      <c r="O9"/>
      <c r="P9"/>
      <c r="Q9"/>
      <c r="R9"/>
      <c r="S9"/>
      <c r="T9"/>
      <c r="U9"/>
      <c r="V9"/>
      <c r="W9"/>
    </row>
    <row r="10" spans="2:23" ht="87.75" customHeight="1" x14ac:dyDescent="0.25">
      <c r="B10" s="159"/>
      <c r="C10" s="157"/>
      <c r="D10" s="159"/>
      <c r="E10" s="160"/>
      <c r="F10" s="160"/>
      <c r="G10" s="160"/>
      <c r="H10" s="161"/>
      <c r="I10" s="157"/>
      <c r="J10" s="160"/>
      <c r="K10" s="161"/>
      <c r="L10" s="157"/>
      <c r="M10" s="160"/>
      <c r="N10" s="158"/>
      <c r="O10"/>
      <c r="P10"/>
      <c r="Q10"/>
      <c r="R10"/>
      <c r="S10"/>
      <c r="T10"/>
      <c r="U10"/>
      <c r="V10"/>
      <c r="W10"/>
    </row>
    <row r="11" spans="2:23" x14ac:dyDescent="0.25">
      <c r="B11" s="38" t="s">
        <v>4</v>
      </c>
      <c r="C11" s="39" t="s">
        <v>152</v>
      </c>
      <c r="D11" s="40"/>
      <c r="E11" s="40"/>
      <c r="F11" s="34"/>
      <c r="G11" s="34"/>
      <c r="H11" s="60"/>
      <c r="I11" s="60"/>
      <c r="J11" s="60"/>
      <c r="K11" s="34"/>
      <c r="L11" s="34"/>
      <c r="M11" s="34"/>
      <c r="N11" s="57"/>
      <c r="O11"/>
      <c r="P11"/>
      <c r="Q11"/>
      <c r="R11"/>
      <c r="S11"/>
      <c r="T11"/>
      <c r="U11"/>
      <c r="V11"/>
      <c r="W11"/>
    </row>
    <row r="12" spans="2:23" x14ac:dyDescent="0.25">
      <c r="B12" s="38" t="s">
        <v>5</v>
      </c>
      <c r="C12" s="39" t="s">
        <v>153</v>
      </c>
      <c r="D12" s="40"/>
      <c r="E12" s="40"/>
      <c r="F12" s="34"/>
      <c r="G12" s="34"/>
      <c r="H12" s="60"/>
      <c r="I12" s="60"/>
      <c r="J12" s="60"/>
      <c r="K12" s="34"/>
      <c r="L12" s="34"/>
      <c r="M12" s="34"/>
      <c r="N12" s="57"/>
      <c r="O12"/>
      <c r="P12"/>
      <c r="Q12"/>
      <c r="R12"/>
      <c r="S12"/>
      <c r="T12"/>
      <c r="U12"/>
      <c r="V12"/>
      <c r="W12"/>
    </row>
    <row r="13" spans="2:23" s="23" customFormat="1" ht="89.25" customHeight="1" x14ac:dyDescent="0.25">
      <c r="B13" s="41"/>
      <c r="C13" s="34"/>
      <c r="D13" s="42" t="s">
        <v>23</v>
      </c>
      <c r="E13" s="43" t="s">
        <v>225</v>
      </c>
      <c r="F13" s="78">
        <v>1.88</v>
      </c>
      <c r="G13" s="88">
        <v>2.3239999999999998</v>
      </c>
      <c r="H13" s="65"/>
      <c r="I13" s="65"/>
      <c r="J13" s="65"/>
      <c r="K13" s="41"/>
      <c r="L13" s="41"/>
      <c r="M13" s="41"/>
      <c r="N13" s="86" t="s">
        <v>411</v>
      </c>
      <c r="O13"/>
      <c r="P13"/>
      <c r="Q13"/>
      <c r="R13"/>
      <c r="S13"/>
      <c r="T13"/>
      <c r="U13"/>
      <c r="V13"/>
      <c r="W13"/>
    </row>
    <row r="14" spans="2:23" s="23" customFormat="1" ht="25.5" x14ac:dyDescent="0.25">
      <c r="B14" s="38" t="s">
        <v>6</v>
      </c>
      <c r="C14" s="39" t="s">
        <v>154</v>
      </c>
      <c r="D14" s="40"/>
      <c r="E14" s="40"/>
      <c r="F14" s="62"/>
      <c r="G14" s="60"/>
      <c r="H14" s="65"/>
      <c r="I14" s="65"/>
      <c r="J14" s="65"/>
      <c r="K14" s="41"/>
      <c r="L14" s="41"/>
      <c r="M14" s="41"/>
      <c r="N14" s="57"/>
      <c r="O14"/>
      <c r="P14"/>
      <c r="Q14"/>
      <c r="R14"/>
      <c r="S14"/>
      <c r="T14"/>
      <c r="U14"/>
      <c r="V14"/>
      <c r="W14"/>
    </row>
    <row r="15" spans="2:23" s="23" customFormat="1" ht="76.5" customHeight="1" x14ac:dyDescent="0.25">
      <c r="B15" s="41"/>
      <c r="C15" s="34"/>
      <c r="D15" s="36" t="s">
        <v>24</v>
      </c>
      <c r="E15" s="37" t="s">
        <v>397</v>
      </c>
      <c r="F15" s="78">
        <v>20</v>
      </c>
      <c r="G15" s="88">
        <v>8.8840000000000003</v>
      </c>
      <c r="H15" s="66"/>
      <c r="I15" s="66"/>
      <c r="J15" s="66"/>
      <c r="K15" s="67"/>
      <c r="L15" s="67"/>
      <c r="M15" s="67"/>
      <c r="N15" s="86" t="s">
        <v>412</v>
      </c>
      <c r="O15"/>
      <c r="P15"/>
      <c r="Q15"/>
      <c r="R15"/>
      <c r="S15"/>
      <c r="T15"/>
      <c r="U15"/>
      <c r="V15"/>
      <c r="W15"/>
    </row>
    <row r="16" spans="2:23" x14ac:dyDescent="0.25">
      <c r="B16" s="38" t="s">
        <v>7</v>
      </c>
      <c r="C16" s="39" t="s">
        <v>158</v>
      </c>
      <c r="D16" s="40"/>
      <c r="E16" s="40"/>
      <c r="F16" s="63"/>
      <c r="G16" s="60"/>
      <c r="H16" s="73">
        <v>7432290.3799999999</v>
      </c>
      <c r="I16" s="74">
        <v>5345738.12</v>
      </c>
      <c r="J16" s="74">
        <v>2086552.26</v>
      </c>
      <c r="K16" s="68">
        <v>6237995.3200000003</v>
      </c>
      <c r="L16" s="69">
        <v>5003413.6500000004</v>
      </c>
      <c r="M16" s="69">
        <v>949468.13</v>
      </c>
      <c r="N16" s="58"/>
      <c r="O16"/>
      <c r="P16"/>
      <c r="Q16"/>
      <c r="R16"/>
      <c r="S16"/>
      <c r="T16"/>
      <c r="U16"/>
      <c r="V16"/>
      <c r="W16"/>
    </row>
    <row r="17" spans="2:23" s="23" customFormat="1" ht="25.5" x14ac:dyDescent="0.25">
      <c r="B17" s="41"/>
      <c r="C17" s="34"/>
      <c r="D17" s="44" t="s">
        <v>25</v>
      </c>
      <c r="E17" s="45" t="s">
        <v>26</v>
      </c>
      <c r="F17" s="78">
        <v>5.31</v>
      </c>
      <c r="G17" s="77">
        <v>3.81</v>
      </c>
      <c r="H17" s="66"/>
      <c r="I17" s="66"/>
      <c r="J17" s="66"/>
      <c r="K17" s="67"/>
      <c r="L17" s="67"/>
      <c r="M17" s="67"/>
      <c r="N17" s="57"/>
      <c r="O17"/>
      <c r="P17"/>
      <c r="Q17"/>
      <c r="R17"/>
      <c r="S17"/>
      <c r="T17"/>
      <c r="U17"/>
      <c r="V17"/>
      <c r="W17"/>
    </row>
    <row r="18" spans="2:23" s="23" customFormat="1" ht="36" customHeight="1" x14ac:dyDescent="0.25">
      <c r="B18" s="41"/>
      <c r="C18" s="34"/>
      <c r="D18" s="44" t="s">
        <v>27</v>
      </c>
      <c r="E18" s="45" t="s">
        <v>28</v>
      </c>
      <c r="F18" s="78">
        <v>1</v>
      </c>
      <c r="G18" s="78">
        <v>1</v>
      </c>
      <c r="H18" s="66"/>
      <c r="I18" s="66"/>
      <c r="J18" s="66"/>
      <c r="K18" s="67"/>
      <c r="L18" s="67"/>
      <c r="M18" s="67"/>
      <c r="N18" s="57"/>
      <c r="O18"/>
      <c r="P18"/>
      <c r="Q18"/>
      <c r="R18"/>
      <c r="S18"/>
      <c r="T18"/>
      <c r="U18"/>
      <c r="V18"/>
      <c r="W18"/>
    </row>
    <row r="19" spans="2:23" s="23" customFormat="1" ht="36" customHeight="1" x14ac:dyDescent="0.25">
      <c r="B19" s="41"/>
      <c r="C19" s="34"/>
      <c r="D19" s="44" t="s">
        <v>35</v>
      </c>
      <c r="E19" s="45" t="s">
        <v>36</v>
      </c>
      <c r="F19" s="78">
        <v>2</v>
      </c>
      <c r="G19" s="78">
        <v>1</v>
      </c>
      <c r="H19" s="66"/>
      <c r="I19" s="66"/>
      <c r="J19" s="66"/>
      <c r="K19" s="67"/>
      <c r="L19" s="67"/>
      <c r="M19" s="67"/>
      <c r="N19" s="57"/>
      <c r="O19"/>
      <c r="P19"/>
      <c r="Q19"/>
      <c r="R19"/>
      <c r="S19"/>
      <c r="T19"/>
      <c r="U19"/>
      <c r="V19"/>
      <c r="W19"/>
    </row>
    <row r="20" spans="2:23" s="23" customFormat="1" ht="36" customHeight="1" x14ac:dyDescent="0.25">
      <c r="B20" s="41"/>
      <c r="C20" s="34"/>
      <c r="D20" s="44" t="s">
        <v>37</v>
      </c>
      <c r="E20" s="45" t="s">
        <v>38</v>
      </c>
      <c r="F20" s="78">
        <v>1</v>
      </c>
      <c r="G20" s="78">
        <v>1</v>
      </c>
      <c r="H20" s="66"/>
      <c r="I20" s="66"/>
      <c r="J20" s="66"/>
      <c r="K20" s="67"/>
      <c r="L20" s="67"/>
      <c r="M20" s="67"/>
      <c r="N20" s="57"/>
      <c r="O20"/>
      <c r="P20"/>
      <c r="Q20"/>
      <c r="R20"/>
      <c r="S20"/>
      <c r="T20"/>
      <c r="U20"/>
      <c r="V20"/>
      <c r="W20"/>
    </row>
    <row r="21" spans="2:23" s="23" customFormat="1" ht="39.75" customHeight="1" x14ac:dyDescent="0.25">
      <c r="B21" s="41"/>
      <c r="C21" s="34"/>
      <c r="D21" s="44" t="s">
        <v>42</v>
      </c>
      <c r="E21" s="45" t="s">
        <v>43</v>
      </c>
      <c r="F21" s="78">
        <v>0.01</v>
      </c>
      <c r="G21" s="78">
        <v>0</v>
      </c>
      <c r="H21" s="66"/>
      <c r="I21" s="66"/>
      <c r="J21" s="66"/>
      <c r="K21" s="67"/>
      <c r="L21" s="67"/>
      <c r="M21" s="67"/>
      <c r="N21" s="57"/>
      <c r="O21"/>
      <c r="P21"/>
      <c r="Q21"/>
      <c r="R21"/>
      <c r="S21"/>
      <c r="T21"/>
      <c r="U21"/>
      <c r="V21"/>
      <c r="W21"/>
    </row>
    <row r="22" spans="2:23" ht="25.5" x14ac:dyDescent="0.25">
      <c r="B22" s="46" t="s">
        <v>10</v>
      </c>
      <c r="C22" s="47" t="s">
        <v>161</v>
      </c>
      <c r="D22" s="40"/>
      <c r="E22" s="40"/>
      <c r="F22" s="64"/>
      <c r="G22" s="61"/>
      <c r="H22" s="75">
        <v>2310239.4700000002</v>
      </c>
      <c r="I22" s="76">
        <v>1951280.24</v>
      </c>
      <c r="J22" s="76">
        <v>358959.23</v>
      </c>
      <c r="K22" s="68">
        <v>2174127.69</v>
      </c>
      <c r="L22" s="69">
        <v>1917623.45</v>
      </c>
      <c r="M22" s="69">
        <v>256504.24</v>
      </c>
      <c r="N22" s="57"/>
      <c r="O22"/>
      <c r="P22"/>
      <c r="Q22"/>
      <c r="R22"/>
      <c r="S22"/>
      <c r="T22"/>
      <c r="U22"/>
      <c r="V22"/>
      <c r="W22"/>
    </row>
    <row r="23" spans="2:23" s="23" customFormat="1" ht="34.5" customHeight="1" x14ac:dyDescent="0.25">
      <c r="B23" s="41"/>
      <c r="C23" s="34"/>
      <c r="D23" s="44" t="s">
        <v>25</v>
      </c>
      <c r="E23" s="45" t="s">
        <v>26</v>
      </c>
      <c r="F23" s="78">
        <v>3.02</v>
      </c>
      <c r="G23" s="78">
        <v>3.28</v>
      </c>
      <c r="H23" s="66"/>
      <c r="I23" s="66"/>
      <c r="J23" s="66"/>
      <c r="K23" s="67"/>
      <c r="L23" s="67"/>
      <c r="M23" s="67"/>
      <c r="N23" s="57"/>
      <c r="O23"/>
      <c r="P23"/>
      <c r="Q23"/>
      <c r="R23"/>
      <c r="S23"/>
      <c r="T23"/>
      <c r="U23"/>
      <c r="V23"/>
      <c r="W23"/>
    </row>
    <row r="24" spans="2:23" s="23" customFormat="1" ht="34.5" customHeight="1" x14ac:dyDescent="0.25">
      <c r="B24" s="41"/>
      <c r="C24" s="34"/>
      <c r="D24" s="44" t="s">
        <v>29</v>
      </c>
      <c r="E24" s="45" t="s">
        <v>30</v>
      </c>
      <c r="F24" s="78">
        <v>1.33</v>
      </c>
      <c r="G24" s="78">
        <v>1.33</v>
      </c>
      <c r="H24" s="66"/>
      <c r="I24" s="66"/>
      <c r="J24" s="66"/>
      <c r="K24" s="67"/>
      <c r="L24" s="67"/>
      <c r="M24" s="67"/>
      <c r="N24" s="57"/>
      <c r="O24"/>
      <c r="P24"/>
      <c r="Q24"/>
      <c r="R24"/>
      <c r="S24"/>
      <c r="T24"/>
      <c r="U24"/>
      <c r="V24"/>
      <c r="W24"/>
    </row>
    <row r="25" spans="2:23" s="23" customFormat="1" ht="25.5" x14ac:dyDescent="0.25">
      <c r="B25" s="41"/>
      <c r="C25" s="34"/>
      <c r="D25" s="44" t="s">
        <v>40</v>
      </c>
      <c r="E25" s="45" t="s">
        <v>41</v>
      </c>
      <c r="F25" s="78">
        <v>5</v>
      </c>
      <c r="G25" s="78">
        <v>4</v>
      </c>
      <c r="H25" s="66"/>
      <c r="I25" s="66"/>
      <c r="J25" s="66"/>
      <c r="K25" s="67"/>
      <c r="L25" s="67"/>
      <c r="M25" s="67"/>
      <c r="N25" s="57"/>
      <c r="O25"/>
      <c r="P25"/>
      <c r="Q25"/>
      <c r="R25"/>
      <c r="S25"/>
      <c r="T25"/>
      <c r="U25"/>
      <c r="V25"/>
      <c r="W25"/>
    </row>
    <row r="26" spans="2:23" ht="25.5" x14ac:dyDescent="0.25">
      <c r="B26" s="46" t="s">
        <v>159</v>
      </c>
      <c r="C26" s="47" t="s">
        <v>160</v>
      </c>
      <c r="D26" s="40"/>
      <c r="E26" s="40"/>
      <c r="F26" s="64"/>
      <c r="G26" s="61"/>
      <c r="H26" s="75">
        <v>4700263.87</v>
      </c>
      <c r="I26" s="74">
        <v>3446262.2</v>
      </c>
      <c r="J26" s="74">
        <v>1254001.67</v>
      </c>
      <c r="K26" s="68">
        <v>4321978.97</v>
      </c>
      <c r="L26" s="69">
        <v>3183487.27</v>
      </c>
      <c r="M26" s="69">
        <v>1138491.7</v>
      </c>
      <c r="N26" s="57"/>
      <c r="O26"/>
      <c r="P26"/>
      <c r="Q26"/>
      <c r="R26"/>
      <c r="S26"/>
      <c r="T26"/>
      <c r="U26"/>
      <c r="V26"/>
      <c r="W26"/>
    </row>
    <row r="27" spans="2:23" s="23" customFormat="1" ht="25.5" x14ac:dyDescent="0.25">
      <c r="B27" s="41"/>
      <c r="C27" s="34"/>
      <c r="D27" s="48" t="s">
        <v>31</v>
      </c>
      <c r="E27" s="49" t="s">
        <v>32</v>
      </c>
      <c r="F27" s="78">
        <v>4.95</v>
      </c>
      <c r="G27" s="78">
        <v>3.17</v>
      </c>
      <c r="H27" s="66"/>
      <c r="I27" s="66"/>
      <c r="J27" s="66"/>
      <c r="K27" s="67"/>
      <c r="L27" s="67"/>
      <c r="M27" s="67"/>
      <c r="N27" s="57"/>
      <c r="O27"/>
      <c r="P27"/>
      <c r="Q27"/>
      <c r="R27"/>
      <c r="S27"/>
      <c r="T27"/>
      <c r="U27"/>
      <c r="V27"/>
      <c r="W27"/>
    </row>
    <row r="28" spans="2:23" s="23" customFormat="1" ht="25.5" x14ac:dyDescent="0.25">
      <c r="B28" s="41"/>
      <c r="C28" s="34"/>
      <c r="D28" s="48" t="s">
        <v>33</v>
      </c>
      <c r="E28" s="49" t="s">
        <v>34</v>
      </c>
      <c r="F28" s="78">
        <v>5.12</v>
      </c>
      <c r="G28" s="78">
        <v>5.12</v>
      </c>
      <c r="H28" s="66"/>
      <c r="I28" s="66"/>
      <c r="J28" s="66"/>
      <c r="K28" s="67"/>
      <c r="L28" s="67"/>
      <c r="M28" s="67"/>
      <c r="N28" s="57"/>
      <c r="O28"/>
      <c r="P28"/>
      <c r="Q28"/>
      <c r="R28"/>
      <c r="S28"/>
      <c r="T28"/>
      <c r="U28"/>
      <c r="V28"/>
      <c r="W28"/>
    </row>
    <row r="29" spans="2:23" s="23" customFormat="1" ht="25.5" x14ac:dyDescent="0.25">
      <c r="B29" s="41"/>
      <c r="C29" s="34"/>
      <c r="D29" s="50" t="s">
        <v>39</v>
      </c>
      <c r="E29" s="51" t="s">
        <v>243</v>
      </c>
      <c r="F29" s="46">
        <v>6</v>
      </c>
      <c r="G29" s="46">
        <v>6</v>
      </c>
      <c r="H29" s="66"/>
      <c r="I29" s="66"/>
      <c r="J29" s="66"/>
      <c r="K29" s="67"/>
      <c r="L29" s="67"/>
      <c r="M29" s="67"/>
      <c r="N29" s="57"/>
      <c r="O29"/>
      <c r="P29"/>
      <c r="Q29"/>
      <c r="R29"/>
      <c r="S29"/>
      <c r="T29"/>
      <c r="U29"/>
      <c r="V29"/>
      <c r="W29"/>
    </row>
    <row r="30" spans="2:23" s="23" customFormat="1" ht="25.5" x14ac:dyDescent="0.25">
      <c r="B30" s="41"/>
      <c r="C30" s="34"/>
      <c r="D30" s="48" t="s">
        <v>40</v>
      </c>
      <c r="E30" s="49" t="s">
        <v>41</v>
      </c>
      <c r="F30" s="78">
        <v>21</v>
      </c>
      <c r="G30" s="78">
        <v>21</v>
      </c>
      <c r="H30" s="66"/>
      <c r="I30" s="66"/>
      <c r="J30" s="66"/>
      <c r="K30" s="67"/>
      <c r="L30" s="67"/>
      <c r="M30" s="67"/>
      <c r="N30" s="57"/>
      <c r="O30"/>
      <c r="P30"/>
      <c r="Q30"/>
      <c r="R30"/>
      <c r="S30"/>
      <c r="T30"/>
      <c r="U30"/>
      <c r="V30"/>
      <c r="W30"/>
    </row>
    <row r="31" spans="2:23" x14ac:dyDescent="0.25">
      <c r="B31" s="38" t="s">
        <v>155</v>
      </c>
      <c r="C31" s="39" t="s">
        <v>156</v>
      </c>
      <c r="D31" s="40"/>
      <c r="E31" s="40"/>
      <c r="F31" s="63"/>
      <c r="G31" s="60"/>
      <c r="H31" s="66"/>
      <c r="I31" s="66"/>
      <c r="J31" s="66"/>
      <c r="K31" s="67"/>
      <c r="L31" s="67"/>
      <c r="M31" s="67"/>
      <c r="N31" s="57"/>
      <c r="O31"/>
      <c r="P31"/>
      <c r="Q31"/>
      <c r="R31"/>
      <c r="S31"/>
      <c r="T31"/>
      <c r="U31"/>
      <c r="V31"/>
      <c r="W31"/>
    </row>
    <row r="32" spans="2:23" s="23" customFormat="1" ht="88.5" customHeight="1" x14ac:dyDescent="0.25">
      <c r="B32" s="41"/>
      <c r="C32" s="34"/>
      <c r="D32" s="36" t="s">
        <v>44</v>
      </c>
      <c r="E32" s="37" t="s">
        <v>226</v>
      </c>
      <c r="F32" s="78">
        <v>2.0299999999999998</v>
      </c>
      <c r="G32" s="78">
        <v>5.2</v>
      </c>
      <c r="H32" s="66"/>
      <c r="I32" s="66"/>
      <c r="J32" s="66"/>
      <c r="K32" s="67"/>
      <c r="L32" s="67"/>
      <c r="M32" s="67"/>
      <c r="N32" s="87" t="s">
        <v>399</v>
      </c>
      <c r="O32"/>
      <c r="P32"/>
      <c r="Q32"/>
      <c r="R32"/>
      <c r="S32"/>
      <c r="T32"/>
      <c r="U32"/>
      <c r="V32"/>
      <c r="W32"/>
    </row>
    <row r="33" spans="2:23" ht="39.75" customHeight="1" x14ac:dyDescent="0.25">
      <c r="B33" s="38" t="s">
        <v>157</v>
      </c>
      <c r="C33" s="39" t="s">
        <v>162</v>
      </c>
      <c r="D33" s="40"/>
      <c r="E33" s="40"/>
      <c r="F33" s="63"/>
      <c r="G33" s="60"/>
      <c r="H33" s="75">
        <v>340729.41</v>
      </c>
      <c r="I33" s="74">
        <v>289620</v>
      </c>
      <c r="J33" s="74">
        <v>51109.41</v>
      </c>
      <c r="K33" s="68">
        <v>257103.73</v>
      </c>
      <c r="L33" s="69">
        <v>218628.16</v>
      </c>
      <c r="M33" s="69">
        <v>38475.57</v>
      </c>
      <c r="N33" s="57"/>
      <c r="O33"/>
      <c r="P33"/>
      <c r="Q33"/>
      <c r="R33"/>
      <c r="S33"/>
      <c r="T33"/>
      <c r="U33"/>
      <c r="V33"/>
      <c r="W33"/>
    </row>
    <row r="34" spans="2:23" s="23" customFormat="1" ht="34.5" customHeight="1" x14ac:dyDescent="0.25">
      <c r="B34" s="41"/>
      <c r="C34" s="34"/>
      <c r="D34" s="48" t="s">
        <v>45</v>
      </c>
      <c r="E34" s="49" t="s">
        <v>46</v>
      </c>
      <c r="F34" s="79">
        <v>1406</v>
      </c>
      <c r="G34" s="78">
        <v>1359</v>
      </c>
      <c r="H34" s="66"/>
      <c r="I34" s="66"/>
      <c r="J34" s="66"/>
      <c r="K34" s="67"/>
      <c r="L34" s="67"/>
      <c r="M34" s="67"/>
      <c r="N34" s="57"/>
      <c r="O34"/>
      <c r="P34"/>
      <c r="Q34"/>
      <c r="R34"/>
      <c r="S34"/>
      <c r="T34"/>
      <c r="U34"/>
      <c r="V34"/>
      <c r="W34"/>
    </row>
    <row r="35" spans="2:23" ht="39" x14ac:dyDescent="0.25">
      <c r="B35" s="38" t="s">
        <v>163</v>
      </c>
      <c r="C35" s="52" t="s">
        <v>164</v>
      </c>
      <c r="D35" s="40"/>
      <c r="E35" s="40"/>
      <c r="F35" s="63"/>
      <c r="G35" s="60"/>
      <c r="H35" s="66"/>
      <c r="I35" s="66"/>
      <c r="J35" s="66"/>
      <c r="K35" s="67"/>
      <c r="L35" s="67"/>
      <c r="M35" s="67"/>
      <c r="N35" s="57"/>
      <c r="O35"/>
      <c r="P35"/>
      <c r="Q35"/>
      <c r="R35"/>
      <c r="S35"/>
      <c r="T35"/>
      <c r="U35"/>
      <c r="V35"/>
      <c r="W35"/>
    </row>
    <row r="36" spans="2:23" ht="64.5" customHeight="1" x14ac:dyDescent="0.25">
      <c r="B36" s="41"/>
      <c r="C36" s="34"/>
      <c r="D36" s="36" t="s">
        <v>47</v>
      </c>
      <c r="E36" s="37" t="s">
        <v>227</v>
      </c>
      <c r="F36" s="77">
        <v>45</v>
      </c>
      <c r="G36" s="77">
        <v>76.03</v>
      </c>
      <c r="H36" s="66"/>
      <c r="I36" s="66"/>
      <c r="J36" s="66"/>
      <c r="K36" s="67"/>
      <c r="L36" s="67"/>
      <c r="M36" s="67"/>
      <c r="N36" s="86" t="s">
        <v>401</v>
      </c>
      <c r="O36"/>
      <c r="P36"/>
      <c r="Q36"/>
      <c r="R36"/>
      <c r="S36"/>
      <c r="T36"/>
      <c r="U36"/>
      <c r="V36"/>
      <c r="W36"/>
    </row>
    <row r="37" spans="2:23" s="23" customFormat="1" ht="40.5" customHeight="1" x14ac:dyDescent="0.25">
      <c r="B37" s="41"/>
      <c r="C37" s="34"/>
      <c r="D37" s="36" t="s">
        <v>48</v>
      </c>
      <c r="E37" s="37" t="s">
        <v>228</v>
      </c>
      <c r="F37" s="77">
        <v>14</v>
      </c>
      <c r="G37" s="77">
        <v>7</v>
      </c>
      <c r="H37" s="66"/>
      <c r="I37" s="66"/>
      <c r="J37" s="66"/>
      <c r="K37" s="67"/>
      <c r="L37" s="67"/>
      <c r="M37" s="67"/>
      <c r="N37" s="86" t="s">
        <v>402</v>
      </c>
      <c r="O37"/>
      <c r="P37"/>
      <c r="Q37"/>
      <c r="R37"/>
      <c r="S37"/>
      <c r="T37"/>
      <c r="U37"/>
      <c r="V37"/>
      <c r="W37"/>
    </row>
    <row r="38" spans="2:23" ht="25.5" x14ac:dyDescent="0.25">
      <c r="B38" s="38" t="s">
        <v>165</v>
      </c>
      <c r="C38" s="39" t="s">
        <v>166</v>
      </c>
      <c r="D38" s="40"/>
      <c r="E38" s="40"/>
      <c r="F38" s="63"/>
      <c r="G38" s="60"/>
      <c r="H38" s="68">
        <v>60911274.5</v>
      </c>
      <c r="I38" s="69">
        <v>41144344.649999999</v>
      </c>
      <c r="J38" s="69">
        <v>19766929.850000001</v>
      </c>
      <c r="K38" s="68">
        <v>38763678.340000004</v>
      </c>
      <c r="L38" s="69">
        <v>26198630.210000001</v>
      </c>
      <c r="M38" s="69">
        <v>12565048.130000001</v>
      </c>
      <c r="N38" s="57"/>
      <c r="O38"/>
      <c r="P38"/>
      <c r="Q38"/>
      <c r="R38"/>
      <c r="S38"/>
      <c r="T38"/>
      <c r="U38"/>
      <c r="V38"/>
      <c r="W38"/>
    </row>
    <row r="39" spans="2:23" s="23" customFormat="1" ht="38.25" x14ac:dyDescent="0.25">
      <c r="B39" s="41"/>
      <c r="C39" s="34"/>
      <c r="D39" s="48" t="s">
        <v>49</v>
      </c>
      <c r="E39" s="49" t="s">
        <v>50</v>
      </c>
      <c r="F39" s="79">
        <v>26865</v>
      </c>
      <c r="G39" s="78">
        <v>0</v>
      </c>
      <c r="H39" s="66"/>
      <c r="I39" s="66"/>
      <c r="J39" s="66"/>
      <c r="K39" s="67"/>
      <c r="L39" s="67"/>
      <c r="M39" s="67"/>
      <c r="N39" s="57"/>
      <c r="O39"/>
      <c r="P39"/>
      <c r="Q39"/>
      <c r="R39"/>
      <c r="S39"/>
      <c r="T39"/>
      <c r="U39"/>
      <c r="V39"/>
      <c r="W39"/>
    </row>
    <row r="40" spans="2:23" s="23" customFormat="1" ht="51" x14ac:dyDescent="0.25">
      <c r="B40" s="41"/>
      <c r="C40" s="34"/>
      <c r="D40" s="48" t="s">
        <v>51</v>
      </c>
      <c r="E40" s="49" t="s">
        <v>52</v>
      </c>
      <c r="F40" s="79">
        <v>2530</v>
      </c>
      <c r="G40" s="78">
        <v>2188</v>
      </c>
      <c r="H40" s="66"/>
      <c r="I40" s="66"/>
      <c r="J40" s="66"/>
      <c r="K40" s="67"/>
      <c r="L40" s="67"/>
      <c r="M40" s="67"/>
      <c r="N40" s="57"/>
      <c r="O40"/>
      <c r="P40"/>
      <c r="Q40"/>
      <c r="R40"/>
      <c r="S40"/>
      <c r="T40"/>
      <c r="U40"/>
      <c r="V40"/>
      <c r="W40"/>
    </row>
    <row r="41" spans="2:23" s="23" customFormat="1" ht="64.5" customHeight="1" x14ac:dyDescent="0.25">
      <c r="B41" s="41"/>
      <c r="C41" s="34"/>
      <c r="D41" s="48" t="s">
        <v>53</v>
      </c>
      <c r="E41" s="49" t="s">
        <v>54</v>
      </c>
      <c r="F41" s="79">
        <v>15118</v>
      </c>
      <c r="G41" s="79">
        <v>14818</v>
      </c>
      <c r="H41" s="66"/>
      <c r="I41" s="66"/>
      <c r="J41" s="66"/>
      <c r="K41" s="67"/>
      <c r="L41" s="67"/>
      <c r="M41" s="67"/>
      <c r="N41" s="57"/>
      <c r="O41"/>
      <c r="P41"/>
      <c r="Q41"/>
      <c r="R41"/>
      <c r="S41"/>
      <c r="T41"/>
      <c r="U41"/>
      <c r="V41"/>
      <c r="W41"/>
    </row>
    <row r="42" spans="2:23" s="23" customFormat="1" ht="52.5" customHeight="1" x14ac:dyDescent="0.25">
      <c r="B42" s="41"/>
      <c r="C42" s="34"/>
      <c r="D42" s="48" t="s">
        <v>55</v>
      </c>
      <c r="E42" s="49" t="s">
        <v>56</v>
      </c>
      <c r="F42" s="79">
        <v>3792</v>
      </c>
      <c r="G42" s="79">
        <v>2765</v>
      </c>
      <c r="H42" s="66"/>
      <c r="I42" s="66"/>
      <c r="J42" s="66"/>
      <c r="K42" s="67"/>
      <c r="L42" s="67"/>
      <c r="M42" s="67"/>
      <c r="N42" s="57"/>
      <c r="O42"/>
      <c r="P42"/>
      <c r="Q42"/>
      <c r="R42"/>
      <c r="S42"/>
      <c r="T42"/>
      <c r="U42"/>
      <c r="V42"/>
      <c r="W42"/>
    </row>
    <row r="43" spans="2:23" s="23" customFormat="1" ht="52.5" customHeight="1" x14ac:dyDescent="0.25">
      <c r="B43" s="41"/>
      <c r="C43" s="34"/>
      <c r="D43" s="48" t="s">
        <v>57</v>
      </c>
      <c r="E43" s="49" t="s">
        <v>58</v>
      </c>
      <c r="F43" s="79">
        <v>9123</v>
      </c>
      <c r="G43" s="78">
        <v>868</v>
      </c>
      <c r="H43" s="66"/>
      <c r="I43" s="66"/>
      <c r="J43" s="66"/>
      <c r="K43" s="67"/>
      <c r="L43" s="67"/>
      <c r="M43" s="67"/>
      <c r="N43" s="57"/>
      <c r="O43"/>
      <c r="P43"/>
      <c r="Q43"/>
      <c r="R43"/>
      <c r="S43"/>
      <c r="T43"/>
      <c r="U43"/>
      <c r="V43"/>
      <c r="W43"/>
    </row>
    <row r="44" spans="2:23" s="23" customFormat="1" ht="51" customHeight="1" x14ac:dyDescent="0.25">
      <c r="B44" s="41"/>
      <c r="C44" s="34"/>
      <c r="D44" s="48" t="s">
        <v>59</v>
      </c>
      <c r="E44" s="49" t="s">
        <v>60</v>
      </c>
      <c r="F44" s="78">
        <v>605.38</v>
      </c>
      <c r="G44" s="78">
        <v>605.38</v>
      </c>
      <c r="H44" s="66"/>
      <c r="I44" s="66"/>
      <c r="J44" s="66"/>
      <c r="K44" s="67"/>
      <c r="L44" s="67"/>
      <c r="M44" s="67"/>
      <c r="N44" s="57"/>
      <c r="O44"/>
      <c r="P44"/>
      <c r="Q44"/>
      <c r="R44"/>
      <c r="S44"/>
      <c r="T44"/>
      <c r="U44"/>
      <c r="V44"/>
      <c r="W44"/>
    </row>
    <row r="45" spans="2:23" s="23" customFormat="1" ht="27.75" customHeight="1" x14ac:dyDescent="0.25">
      <c r="B45" s="41"/>
      <c r="C45" s="34"/>
      <c r="D45" s="48" t="s">
        <v>61</v>
      </c>
      <c r="E45" s="49" t="s">
        <v>62</v>
      </c>
      <c r="F45" s="78">
        <v>57.8</v>
      </c>
      <c r="G45" s="78">
        <v>58.1</v>
      </c>
      <c r="H45" s="66"/>
      <c r="I45" s="66"/>
      <c r="J45" s="66"/>
      <c r="K45" s="67"/>
      <c r="L45" s="67"/>
      <c r="M45" s="67"/>
      <c r="N45" s="57"/>
      <c r="O45"/>
      <c r="P45"/>
      <c r="Q45"/>
      <c r="R45"/>
      <c r="S45"/>
      <c r="T45"/>
      <c r="U45"/>
      <c r="V45"/>
      <c r="W45"/>
    </row>
    <row r="46" spans="2:23" s="23" customFormat="1" ht="39" customHeight="1" x14ac:dyDescent="0.25">
      <c r="B46" s="41"/>
      <c r="C46" s="34"/>
      <c r="D46" s="48" t="s">
        <v>63</v>
      </c>
      <c r="E46" s="49" t="s">
        <v>64</v>
      </c>
      <c r="F46" s="78">
        <v>80.53</v>
      </c>
      <c r="G46" s="78">
        <v>80.5</v>
      </c>
      <c r="H46" s="66"/>
      <c r="I46" s="66"/>
      <c r="J46" s="66"/>
      <c r="K46" s="67"/>
      <c r="L46" s="67"/>
      <c r="M46" s="67"/>
      <c r="N46" s="57"/>
      <c r="O46"/>
      <c r="P46"/>
      <c r="Q46"/>
      <c r="R46"/>
      <c r="S46"/>
      <c r="T46"/>
      <c r="U46"/>
      <c r="V46"/>
      <c r="W46"/>
    </row>
    <row r="47" spans="2:23" s="23" customFormat="1" ht="40.5" customHeight="1" x14ac:dyDescent="0.25">
      <c r="B47" s="41"/>
      <c r="C47" s="34"/>
      <c r="D47" s="48"/>
      <c r="E47" s="49" t="s">
        <v>65</v>
      </c>
      <c r="F47" s="78">
        <v>181.178</v>
      </c>
      <c r="G47" s="78">
        <v>178.64</v>
      </c>
      <c r="H47" s="66"/>
      <c r="I47" s="66"/>
      <c r="J47" s="66"/>
      <c r="K47" s="67"/>
      <c r="L47" s="67"/>
      <c r="M47" s="67"/>
      <c r="N47" s="57"/>
      <c r="O47"/>
      <c r="P47"/>
      <c r="Q47"/>
      <c r="R47"/>
      <c r="S47"/>
      <c r="T47"/>
      <c r="U47"/>
      <c r="V47"/>
      <c r="W47"/>
    </row>
    <row r="48" spans="2:23" s="23" customFormat="1" ht="40.5" customHeight="1" x14ac:dyDescent="0.25">
      <c r="B48" s="41"/>
      <c r="C48" s="34" t="s">
        <v>381</v>
      </c>
      <c r="D48" s="48" t="s">
        <v>382</v>
      </c>
      <c r="E48" s="49" t="s">
        <v>383</v>
      </c>
      <c r="F48" s="78">
        <v>4328</v>
      </c>
      <c r="G48" s="78">
        <v>0</v>
      </c>
      <c r="H48" s="66"/>
      <c r="I48" s="66"/>
      <c r="J48" s="66"/>
      <c r="K48" s="67"/>
      <c r="L48" s="67"/>
      <c r="M48" s="67"/>
      <c r="N48" s="57"/>
      <c r="O48"/>
      <c r="P48"/>
      <c r="Q48"/>
      <c r="R48"/>
      <c r="S48"/>
      <c r="T48"/>
      <c r="U48"/>
      <c r="V48"/>
      <c r="W48"/>
    </row>
    <row r="49" spans="2:23" s="23" customFormat="1" ht="40.5" customHeight="1" x14ac:dyDescent="0.25">
      <c r="B49" s="41"/>
      <c r="C49" s="34"/>
      <c r="D49" s="48" t="s">
        <v>384</v>
      </c>
      <c r="E49" s="49" t="s">
        <v>385</v>
      </c>
      <c r="F49" s="78">
        <v>15386</v>
      </c>
      <c r="G49" s="78">
        <v>15985</v>
      </c>
      <c r="H49" s="66"/>
      <c r="I49" s="66"/>
      <c r="J49" s="66"/>
      <c r="K49" s="67"/>
      <c r="L49" s="67"/>
      <c r="M49" s="67"/>
      <c r="N49" s="57"/>
      <c r="O49"/>
      <c r="P49"/>
      <c r="Q49"/>
      <c r="R49"/>
      <c r="S49"/>
      <c r="T49"/>
      <c r="U49"/>
      <c r="V49"/>
      <c r="W49"/>
    </row>
    <row r="50" spans="2:23" s="23" customFormat="1" ht="40.5" customHeight="1" x14ac:dyDescent="0.25">
      <c r="B50" s="41"/>
      <c r="C50" s="34"/>
      <c r="D50" s="48" t="s">
        <v>386</v>
      </c>
      <c r="E50" s="49" t="s">
        <v>387</v>
      </c>
      <c r="F50" s="78">
        <v>3356</v>
      </c>
      <c r="G50" s="78">
        <v>2840</v>
      </c>
      <c r="H50" s="66"/>
      <c r="I50" s="66"/>
      <c r="J50" s="66"/>
      <c r="K50" s="67"/>
      <c r="L50" s="67"/>
      <c r="M50" s="67"/>
      <c r="N50" s="57"/>
      <c r="O50"/>
      <c r="P50"/>
      <c r="Q50"/>
      <c r="R50"/>
      <c r="S50"/>
      <c r="T50"/>
      <c r="U50"/>
      <c r="V50"/>
      <c r="W50"/>
    </row>
    <row r="51" spans="2:23" ht="38.25" x14ac:dyDescent="0.25">
      <c r="B51" s="38" t="s">
        <v>167</v>
      </c>
      <c r="C51" s="39" t="s">
        <v>168</v>
      </c>
      <c r="D51" s="40"/>
      <c r="E51" s="40"/>
      <c r="F51" s="63"/>
      <c r="G51" s="60"/>
      <c r="H51" s="66"/>
      <c r="I51" s="66"/>
      <c r="J51" s="66"/>
      <c r="K51" s="67"/>
      <c r="L51" s="67"/>
      <c r="M51" s="67"/>
      <c r="N51" s="57"/>
      <c r="O51"/>
      <c r="P51"/>
      <c r="Q51"/>
      <c r="R51"/>
      <c r="S51"/>
      <c r="T51"/>
      <c r="U51"/>
      <c r="V51"/>
      <c r="W51"/>
    </row>
    <row r="52" spans="2:23" s="23" customFormat="1" ht="39" customHeight="1" x14ac:dyDescent="0.25">
      <c r="B52" s="41"/>
      <c r="C52" s="34"/>
      <c r="D52" s="36" t="s">
        <v>66</v>
      </c>
      <c r="E52" s="37" t="s">
        <v>229</v>
      </c>
      <c r="F52" s="77">
        <v>13</v>
      </c>
      <c r="G52" s="46">
        <v>9</v>
      </c>
      <c r="H52" s="66"/>
      <c r="I52" s="66"/>
      <c r="J52" s="66"/>
      <c r="K52" s="67"/>
      <c r="L52" s="67"/>
      <c r="M52" s="67"/>
      <c r="N52" s="86" t="s">
        <v>403</v>
      </c>
      <c r="O52"/>
      <c r="P52"/>
      <c r="Q52"/>
      <c r="R52"/>
      <c r="S52"/>
      <c r="T52"/>
      <c r="U52"/>
      <c r="V52"/>
      <c r="W52"/>
    </row>
    <row r="53" spans="2:23" ht="49.5" customHeight="1" x14ac:dyDescent="0.25">
      <c r="B53" s="38" t="s">
        <v>170</v>
      </c>
      <c r="C53" s="39" t="s">
        <v>169</v>
      </c>
      <c r="D53" s="40"/>
      <c r="E53" s="40"/>
      <c r="F53" s="63"/>
      <c r="G53" s="60"/>
      <c r="H53" s="68">
        <v>2591961.02</v>
      </c>
      <c r="I53" s="69">
        <v>2198659.2000000002</v>
      </c>
      <c r="J53" s="69">
        <v>393301.82</v>
      </c>
      <c r="K53" s="68">
        <v>1916567.29</v>
      </c>
      <c r="L53" s="69">
        <v>1894354.34</v>
      </c>
      <c r="M53" s="69">
        <v>22212.95</v>
      </c>
      <c r="N53" s="57"/>
      <c r="O53"/>
      <c r="P53"/>
      <c r="Q53"/>
      <c r="R53"/>
      <c r="S53"/>
      <c r="T53"/>
      <c r="U53"/>
      <c r="V53"/>
      <c r="W53"/>
    </row>
    <row r="54" spans="2:23" s="23" customFormat="1" ht="38.25" x14ac:dyDescent="0.25">
      <c r="B54" s="41"/>
      <c r="C54" s="34"/>
      <c r="D54" s="44" t="s">
        <v>67</v>
      </c>
      <c r="E54" s="45" t="s">
        <v>327</v>
      </c>
      <c r="F54" s="78">
        <v>91.57</v>
      </c>
      <c r="G54" s="80">
        <v>57.42</v>
      </c>
      <c r="H54" s="66"/>
      <c r="I54" s="66"/>
      <c r="J54" s="66"/>
      <c r="K54" s="67"/>
      <c r="L54" s="67"/>
      <c r="M54" s="67"/>
      <c r="N54" s="57"/>
      <c r="O54"/>
      <c r="P54"/>
      <c r="Q54"/>
      <c r="R54"/>
      <c r="S54"/>
      <c r="T54"/>
      <c r="U54"/>
      <c r="V54"/>
      <c r="W54"/>
    </row>
    <row r="55" spans="2:23" s="23" customFormat="1" ht="51.75" customHeight="1" x14ac:dyDescent="0.25">
      <c r="B55" s="41"/>
      <c r="C55" s="34"/>
      <c r="D55" s="44" t="s">
        <v>68</v>
      </c>
      <c r="E55" s="45" t="s">
        <v>69</v>
      </c>
      <c r="F55" s="78">
        <v>3</v>
      </c>
      <c r="G55" s="78">
        <v>3</v>
      </c>
      <c r="H55" s="66"/>
      <c r="I55" s="66"/>
      <c r="J55" s="66"/>
      <c r="K55" s="67"/>
      <c r="L55" s="67"/>
      <c r="M55" s="67"/>
      <c r="N55" s="57"/>
      <c r="O55"/>
      <c r="P55"/>
      <c r="Q55"/>
      <c r="R55"/>
      <c r="S55"/>
      <c r="T55"/>
      <c r="U55"/>
      <c r="V55"/>
      <c r="W55"/>
    </row>
    <row r="56" spans="2:23" s="23" customFormat="1" ht="38.25" x14ac:dyDescent="0.25">
      <c r="B56" s="41"/>
      <c r="C56" s="34"/>
      <c r="D56" s="44" t="s">
        <v>70</v>
      </c>
      <c r="E56" s="45" t="s">
        <v>71</v>
      </c>
      <c r="F56" s="78">
        <v>111</v>
      </c>
      <c r="G56" s="78">
        <v>111</v>
      </c>
      <c r="H56" s="66"/>
      <c r="I56" s="66"/>
      <c r="J56" s="66"/>
      <c r="K56" s="67"/>
      <c r="L56" s="67"/>
      <c r="M56" s="67"/>
      <c r="N56" s="57"/>
      <c r="O56"/>
      <c r="P56"/>
      <c r="Q56"/>
      <c r="R56"/>
      <c r="S56"/>
      <c r="T56"/>
      <c r="U56"/>
      <c r="V56"/>
      <c r="W56"/>
    </row>
    <row r="57" spans="2:23" s="23" customFormat="1" ht="27" customHeight="1" x14ac:dyDescent="0.25">
      <c r="B57" s="41"/>
      <c r="C57" s="34"/>
      <c r="D57" s="44" t="s">
        <v>72</v>
      </c>
      <c r="E57" s="45" t="s">
        <v>73</v>
      </c>
      <c r="F57" s="78">
        <v>2</v>
      </c>
      <c r="G57" s="78">
        <v>2</v>
      </c>
      <c r="H57" s="66"/>
      <c r="I57" s="66"/>
      <c r="J57" s="66"/>
      <c r="K57" s="67"/>
      <c r="L57" s="67"/>
      <c r="M57" s="67"/>
      <c r="N57" s="57"/>
      <c r="O57"/>
      <c r="P57"/>
      <c r="Q57"/>
      <c r="R57"/>
      <c r="S57"/>
      <c r="T57"/>
      <c r="U57"/>
      <c r="V57"/>
      <c r="W57"/>
    </row>
    <row r="58" spans="2:23" s="23" customFormat="1" ht="38.25" x14ac:dyDescent="0.25">
      <c r="B58" s="41"/>
      <c r="C58" s="34"/>
      <c r="D58" s="44" t="s">
        <v>74</v>
      </c>
      <c r="E58" s="45" t="s">
        <v>75</v>
      </c>
      <c r="F58" s="78">
        <v>5</v>
      </c>
      <c r="G58" s="78">
        <v>2</v>
      </c>
      <c r="H58" s="66"/>
      <c r="I58" s="66"/>
      <c r="J58" s="66"/>
      <c r="K58" s="67"/>
      <c r="L58" s="67"/>
      <c r="M58" s="67"/>
      <c r="N58" s="57"/>
      <c r="O58"/>
      <c r="P58"/>
      <c r="Q58"/>
      <c r="R58"/>
      <c r="S58"/>
      <c r="T58"/>
      <c r="U58"/>
      <c r="V58"/>
      <c r="W58"/>
    </row>
    <row r="59" spans="2:23" ht="25.5" x14ac:dyDescent="0.25">
      <c r="B59" s="38" t="s">
        <v>171</v>
      </c>
      <c r="C59" s="39" t="s">
        <v>331</v>
      </c>
      <c r="D59" s="40"/>
      <c r="E59" s="40"/>
      <c r="F59" s="63"/>
      <c r="G59" s="60"/>
      <c r="H59" s="66"/>
      <c r="I59" s="66"/>
      <c r="J59" s="66"/>
      <c r="K59" s="67"/>
      <c r="L59" s="67"/>
      <c r="M59" s="67"/>
      <c r="N59" s="57"/>
      <c r="O59"/>
      <c r="P59"/>
      <c r="Q59"/>
      <c r="R59"/>
      <c r="S59"/>
      <c r="T59"/>
      <c r="U59"/>
      <c r="V59"/>
      <c r="W59"/>
    </row>
    <row r="60" spans="2:23" s="23" customFormat="1" ht="76.5" customHeight="1" x14ac:dyDescent="0.25">
      <c r="B60" s="41"/>
      <c r="C60" s="34"/>
      <c r="D60" s="36" t="s">
        <v>76</v>
      </c>
      <c r="E60" s="37" t="s">
        <v>230</v>
      </c>
      <c r="F60" s="80">
        <v>95.79</v>
      </c>
      <c r="G60" s="80">
        <v>261.19</v>
      </c>
      <c r="H60" s="66"/>
      <c r="I60" s="66"/>
      <c r="J60" s="66"/>
      <c r="K60" s="67"/>
      <c r="L60" s="67"/>
      <c r="M60" s="67"/>
      <c r="N60" s="86" t="s">
        <v>398</v>
      </c>
      <c r="O60"/>
      <c r="P60"/>
      <c r="Q60"/>
      <c r="R60"/>
      <c r="S60"/>
      <c r="T60"/>
      <c r="U60"/>
      <c r="V60"/>
      <c r="W60"/>
    </row>
    <row r="61" spans="2:23" ht="27.75" customHeight="1" x14ac:dyDescent="0.25">
      <c r="B61" s="38" t="s">
        <v>172</v>
      </c>
      <c r="C61" s="39" t="s">
        <v>332</v>
      </c>
      <c r="D61" s="40"/>
      <c r="E61" s="40"/>
      <c r="F61" s="63"/>
      <c r="G61" s="60"/>
      <c r="H61" s="68">
        <f>SUM(I61:J61)</f>
        <v>125461003.44</v>
      </c>
      <c r="I61" s="69">
        <v>13536069.16</v>
      </c>
      <c r="J61" s="69">
        <v>111924934.28</v>
      </c>
      <c r="K61" s="83">
        <v>306119137.39999998</v>
      </c>
      <c r="L61" s="153">
        <v>21554932.129999999</v>
      </c>
      <c r="M61" s="153">
        <v>284564205.26999998</v>
      </c>
      <c r="N61" s="57"/>
      <c r="O61"/>
      <c r="P61"/>
      <c r="Q61"/>
      <c r="R61"/>
      <c r="S61"/>
      <c r="T61"/>
      <c r="U61"/>
      <c r="V61"/>
      <c r="W61"/>
    </row>
    <row r="62" spans="2:23" s="23" customFormat="1" ht="27" customHeight="1" x14ac:dyDescent="0.25">
      <c r="B62" s="41"/>
      <c r="C62" s="34"/>
      <c r="D62" s="44" t="s">
        <v>77</v>
      </c>
      <c r="E62" s="53" t="s">
        <v>78</v>
      </c>
      <c r="F62" s="78">
        <v>315</v>
      </c>
      <c r="G62" s="78">
        <v>321</v>
      </c>
      <c r="H62" s="66"/>
      <c r="I62" s="66"/>
      <c r="J62" s="66"/>
      <c r="K62" s="67"/>
      <c r="L62" s="67"/>
      <c r="M62" s="67"/>
      <c r="N62" s="57"/>
      <c r="O62"/>
      <c r="P62"/>
      <c r="Q62"/>
      <c r="R62"/>
      <c r="S62"/>
      <c r="T62"/>
      <c r="U62"/>
      <c r="V62"/>
      <c r="W62"/>
    </row>
    <row r="63" spans="2:23" s="23" customFormat="1" ht="27" customHeight="1" x14ac:dyDescent="0.25">
      <c r="B63" s="41"/>
      <c r="C63" s="34"/>
      <c r="D63" s="44" t="s">
        <v>373</v>
      </c>
      <c r="E63" s="39" t="s">
        <v>375</v>
      </c>
      <c r="F63" s="78">
        <v>6300</v>
      </c>
      <c r="G63" s="78">
        <v>0</v>
      </c>
      <c r="H63" s="66"/>
      <c r="I63" s="66"/>
      <c r="J63" s="66"/>
      <c r="K63" s="67"/>
      <c r="L63" s="67"/>
      <c r="M63" s="67"/>
      <c r="N63" s="57"/>
      <c r="O63"/>
      <c r="P63"/>
      <c r="Q63"/>
      <c r="R63"/>
      <c r="S63"/>
      <c r="T63"/>
      <c r="U63"/>
      <c r="V63"/>
      <c r="W63"/>
    </row>
    <row r="64" spans="2:23" s="23" customFormat="1" ht="27" customHeight="1" x14ac:dyDescent="0.25">
      <c r="B64" s="41"/>
      <c r="C64" s="34"/>
      <c r="D64" s="44" t="s">
        <v>374</v>
      </c>
      <c r="E64" s="39" t="s">
        <v>376</v>
      </c>
      <c r="F64" s="78">
        <v>457</v>
      </c>
      <c r="G64" s="78">
        <v>0</v>
      </c>
      <c r="H64" s="66"/>
      <c r="I64" s="66"/>
      <c r="J64" s="66"/>
      <c r="K64" s="67"/>
      <c r="L64" s="67"/>
      <c r="M64" s="67"/>
      <c r="N64" s="57"/>
      <c r="O64"/>
      <c r="P64"/>
      <c r="Q64"/>
      <c r="R64"/>
      <c r="S64"/>
      <c r="T64"/>
      <c r="U64"/>
      <c r="V64"/>
      <c r="W64"/>
    </row>
    <row r="65" spans="2:23" s="23" customFormat="1" ht="27" customHeight="1" x14ac:dyDescent="0.25">
      <c r="B65" s="41"/>
      <c r="C65" s="34"/>
      <c r="D65" s="44" t="s">
        <v>81</v>
      </c>
      <c r="E65" s="39" t="s">
        <v>377</v>
      </c>
      <c r="F65" s="78">
        <v>642386</v>
      </c>
      <c r="G65" s="78">
        <v>320000</v>
      </c>
      <c r="H65" s="66"/>
      <c r="I65" s="66"/>
      <c r="J65" s="66"/>
      <c r="K65" s="67"/>
      <c r="L65" s="67"/>
      <c r="M65" s="67"/>
      <c r="N65" s="57"/>
      <c r="O65"/>
      <c r="P65"/>
      <c r="Q65"/>
      <c r="R65"/>
      <c r="S65"/>
      <c r="T65"/>
      <c r="U65"/>
      <c r="V65"/>
      <c r="W65"/>
    </row>
    <row r="66" spans="2:23" x14ac:dyDescent="0.25">
      <c r="B66" s="38" t="s">
        <v>174</v>
      </c>
      <c r="C66" s="39" t="s">
        <v>175</v>
      </c>
      <c r="D66" s="40"/>
      <c r="E66" s="40"/>
      <c r="F66" s="63"/>
      <c r="G66" s="60"/>
      <c r="H66" s="66"/>
      <c r="I66" s="66"/>
      <c r="J66" s="66"/>
      <c r="K66" s="67"/>
      <c r="L66" s="67"/>
      <c r="M66" s="67"/>
      <c r="N66" s="57"/>
      <c r="O66"/>
      <c r="P66"/>
      <c r="Q66"/>
      <c r="R66"/>
      <c r="S66"/>
      <c r="T66"/>
      <c r="U66"/>
      <c r="V66"/>
      <c r="W66"/>
    </row>
    <row r="67" spans="2:23" s="23" customFormat="1" ht="89.25" customHeight="1" x14ac:dyDescent="0.25">
      <c r="B67" s="41"/>
      <c r="C67" s="34"/>
      <c r="D67" s="36" t="s">
        <v>79</v>
      </c>
      <c r="E67" s="37" t="s">
        <v>231</v>
      </c>
      <c r="F67" s="78">
        <v>90</v>
      </c>
      <c r="G67" s="38">
        <v>74.8</v>
      </c>
      <c r="H67" s="66"/>
      <c r="I67" s="66"/>
      <c r="J67" s="66"/>
      <c r="K67" s="67"/>
      <c r="L67" s="67"/>
      <c r="M67" s="67"/>
      <c r="N67" s="86" t="s">
        <v>408</v>
      </c>
      <c r="O67"/>
      <c r="P67"/>
      <c r="Q67"/>
      <c r="R67"/>
      <c r="S67"/>
      <c r="T67"/>
      <c r="U67"/>
      <c r="V67"/>
      <c r="W67"/>
    </row>
    <row r="68" spans="2:23" ht="25.5" x14ac:dyDescent="0.25">
      <c r="B68" s="38" t="s">
        <v>173</v>
      </c>
      <c r="C68" s="39" t="s">
        <v>178</v>
      </c>
      <c r="D68" s="40"/>
      <c r="E68" s="40"/>
      <c r="F68" s="63"/>
      <c r="G68" s="60"/>
      <c r="H68" s="66"/>
      <c r="I68" s="66"/>
      <c r="J68" s="66"/>
      <c r="K68" s="67"/>
      <c r="L68" s="67"/>
      <c r="M68" s="67"/>
      <c r="N68" s="57"/>
      <c r="O68"/>
      <c r="P68"/>
      <c r="Q68"/>
      <c r="R68"/>
      <c r="S68"/>
      <c r="T68"/>
      <c r="U68"/>
      <c r="V68"/>
      <c r="W68"/>
    </row>
    <row r="69" spans="2:23" s="23" customFormat="1" ht="51.75" customHeight="1" x14ac:dyDescent="0.25">
      <c r="B69" s="41"/>
      <c r="C69" s="34"/>
      <c r="D69" s="36" t="s">
        <v>80</v>
      </c>
      <c r="E69" s="37" t="s">
        <v>232</v>
      </c>
      <c r="F69" s="77">
        <v>22</v>
      </c>
      <c r="G69" s="77">
        <v>12</v>
      </c>
      <c r="H69" s="66"/>
      <c r="I69" s="66"/>
      <c r="J69" s="66"/>
      <c r="K69" s="67"/>
      <c r="L69" s="67"/>
      <c r="M69" s="67"/>
      <c r="N69" s="86" t="s">
        <v>394</v>
      </c>
      <c r="O69"/>
      <c r="P69"/>
      <c r="Q69"/>
      <c r="R69"/>
      <c r="S69"/>
      <c r="T69"/>
      <c r="U69"/>
      <c r="V69"/>
      <c r="W69"/>
    </row>
    <row r="70" spans="2:23" ht="38.25" x14ac:dyDescent="0.25">
      <c r="B70" s="38" t="s">
        <v>176</v>
      </c>
      <c r="C70" s="39" t="s">
        <v>179</v>
      </c>
      <c r="D70" s="40"/>
      <c r="E70" s="40"/>
      <c r="F70" s="63"/>
      <c r="G70" s="60"/>
      <c r="H70" s="68">
        <v>10895023.34</v>
      </c>
      <c r="I70" s="69">
        <v>8399267.6799999997</v>
      </c>
      <c r="J70" s="69">
        <v>2495755.66</v>
      </c>
      <c r="K70" s="68">
        <v>10570081.710000001</v>
      </c>
      <c r="L70" s="69">
        <v>8207931.2000000002</v>
      </c>
      <c r="M70" s="69">
        <v>2362150.5099999998</v>
      </c>
      <c r="N70" s="59"/>
      <c r="O70"/>
      <c r="P70"/>
      <c r="Q70"/>
      <c r="R70"/>
      <c r="S70"/>
      <c r="T70"/>
      <c r="U70"/>
      <c r="V70"/>
      <c r="W70"/>
    </row>
    <row r="71" spans="2:23" s="23" customFormat="1" ht="28.5" customHeight="1" x14ac:dyDescent="0.25">
      <c r="B71" s="41"/>
      <c r="C71" s="34"/>
      <c r="D71" s="48" t="s">
        <v>81</v>
      </c>
      <c r="E71" s="49" t="s">
        <v>82</v>
      </c>
      <c r="F71" s="81">
        <v>391373.93</v>
      </c>
      <c r="G71" s="81">
        <v>267245.15999999997</v>
      </c>
      <c r="H71" s="66"/>
      <c r="I71" s="66"/>
      <c r="J71" s="66"/>
      <c r="K71" s="67"/>
      <c r="L71" s="67"/>
      <c r="M71" s="67"/>
      <c r="N71" s="57"/>
      <c r="O71"/>
      <c r="P71"/>
      <c r="Q71"/>
      <c r="R71"/>
      <c r="S71"/>
      <c r="T71"/>
      <c r="U71"/>
      <c r="V71"/>
      <c r="W71"/>
    </row>
    <row r="72" spans="2:23" s="23" customFormat="1" ht="38.25" x14ac:dyDescent="0.25">
      <c r="B72" s="41"/>
      <c r="C72" s="34"/>
      <c r="D72" s="54" t="s">
        <v>83</v>
      </c>
      <c r="E72" s="55" t="s">
        <v>84</v>
      </c>
      <c r="F72" s="78">
        <v>360</v>
      </c>
      <c r="G72" s="78">
        <v>0</v>
      </c>
      <c r="H72" s="66"/>
      <c r="I72" s="66"/>
      <c r="J72" s="66"/>
      <c r="K72" s="67"/>
      <c r="L72" s="67"/>
      <c r="M72" s="67"/>
      <c r="N72" s="57"/>
      <c r="O72"/>
      <c r="P72"/>
      <c r="Q72"/>
      <c r="R72"/>
      <c r="S72"/>
      <c r="T72"/>
      <c r="U72"/>
      <c r="V72"/>
      <c r="W72"/>
    </row>
    <row r="73" spans="2:23" ht="93" customHeight="1" x14ac:dyDescent="0.25">
      <c r="B73" s="38" t="s">
        <v>177</v>
      </c>
      <c r="C73" s="39" t="s">
        <v>180</v>
      </c>
      <c r="D73" s="40"/>
      <c r="E73" s="40"/>
      <c r="F73" s="63"/>
      <c r="G73" s="60"/>
      <c r="H73" s="68">
        <v>32018159.210000001</v>
      </c>
      <c r="I73" s="69">
        <v>23637719.539999999</v>
      </c>
      <c r="J73" s="69">
        <v>8380439.6699999999</v>
      </c>
      <c r="K73" s="68">
        <v>30082239.57</v>
      </c>
      <c r="L73" s="69">
        <v>22059537.449999999</v>
      </c>
      <c r="M73" s="69">
        <v>8022702.1200000001</v>
      </c>
      <c r="N73" s="57"/>
      <c r="O73"/>
      <c r="P73"/>
      <c r="Q73"/>
      <c r="R73"/>
      <c r="S73"/>
      <c r="T73"/>
      <c r="U73"/>
      <c r="V73"/>
      <c r="W73"/>
    </row>
    <row r="74" spans="2:23" s="23" customFormat="1" ht="25.5" x14ac:dyDescent="0.25">
      <c r="B74" s="41"/>
      <c r="C74" s="34"/>
      <c r="D74" s="48" t="s">
        <v>81</v>
      </c>
      <c r="E74" s="49" t="s">
        <v>82</v>
      </c>
      <c r="F74" s="81">
        <v>560057.06999999995</v>
      </c>
      <c r="G74" s="81">
        <v>127794.17</v>
      </c>
      <c r="H74" s="66"/>
      <c r="I74" s="66"/>
      <c r="J74" s="66"/>
      <c r="K74" s="67"/>
      <c r="L74" s="67"/>
      <c r="M74" s="67"/>
      <c r="N74" s="57"/>
      <c r="O74"/>
      <c r="P74"/>
      <c r="Q74"/>
      <c r="R74"/>
      <c r="S74"/>
      <c r="T74"/>
      <c r="U74"/>
      <c r="V74"/>
      <c r="W74"/>
    </row>
    <row r="75" spans="2:23" s="23" customFormat="1" ht="15.75" customHeight="1" x14ac:dyDescent="0.25">
      <c r="B75" s="41"/>
      <c r="C75" s="34"/>
      <c r="D75" s="50" t="s">
        <v>85</v>
      </c>
      <c r="E75" s="49" t="s">
        <v>86</v>
      </c>
      <c r="F75" s="78">
        <v>2</v>
      </c>
      <c r="G75" s="78">
        <v>2</v>
      </c>
      <c r="H75" s="66"/>
      <c r="I75" s="66"/>
      <c r="J75" s="66"/>
      <c r="K75" s="67"/>
      <c r="L75" s="67"/>
      <c r="M75" s="67"/>
      <c r="N75" s="57"/>
      <c r="O75"/>
      <c r="P75"/>
      <c r="Q75"/>
      <c r="R75"/>
      <c r="S75"/>
      <c r="T75"/>
      <c r="U75"/>
      <c r="V75"/>
      <c r="W75"/>
    </row>
    <row r="76" spans="2:23" s="23" customFormat="1" ht="27.75" customHeight="1" x14ac:dyDescent="0.25">
      <c r="B76" s="41"/>
      <c r="C76" s="34"/>
      <c r="D76" s="50" t="s">
        <v>87</v>
      </c>
      <c r="E76" s="49" t="s">
        <v>88</v>
      </c>
      <c r="F76" s="78">
        <v>1</v>
      </c>
      <c r="G76" s="78">
        <v>1</v>
      </c>
      <c r="H76" s="66"/>
      <c r="I76" s="66"/>
      <c r="J76" s="66"/>
      <c r="K76" s="67"/>
      <c r="L76" s="67"/>
      <c r="M76" s="67"/>
      <c r="N76" s="57"/>
      <c r="O76"/>
      <c r="P76"/>
      <c r="Q76"/>
      <c r="R76"/>
      <c r="S76"/>
      <c r="T76"/>
      <c r="U76"/>
      <c r="V76"/>
      <c r="W76"/>
    </row>
    <row r="77" spans="2:23" s="23" customFormat="1" ht="38.25" x14ac:dyDescent="0.25">
      <c r="B77" s="41"/>
      <c r="C77" s="34"/>
      <c r="D77" s="50" t="s">
        <v>89</v>
      </c>
      <c r="E77" s="49" t="s">
        <v>90</v>
      </c>
      <c r="F77" s="78">
        <v>1</v>
      </c>
      <c r="G77" s="78">
        <v>1</v>
      </c>
      <c r="H77" s="66"/>
      <c r="I77" s="66"/>
      <c r="J77" s="66"/>
      <c r="K77" s="67"/>
      <c r="L77" s="67"/>
      <c r="M77" s="67"/>
      <c r="N77" s="57"/>
      <c r="O77"/>
      <c r="P77"/>
      <c r="Q77"/>
      <c r="R77"/>
      <c r="S77"/>
      <c r="T77"/>
      <c r="U77"/>
      <c r="V77"/>
      <c r="W77"/>
    </row>
    <row r="78" spans="2:23" ht="25.5" x14ac:dyDescent="0.25">
      <c r="B78" s="38" t="s">
        <v>181</v>
      </c>
      <c r="C78" s="39" t="s">
        <v>183</v>
      </c>
      <c r="D78" s="40"/>
      <c r="E78" s="40"/>
      <c r="F78" s="63"/>
      <c r="G78" s="60"/>
      <c r="H78" s="66"/>
      <c r="I78" s="66"/>
      <c r="J78" s="66"/>
      <c r="K78" s="67"/>
      <c r="L78" s="67"/>
      <c r="M78" s="67"/>
      <c r="N78" s="57"/>
      <c r="O78"/>
      <c r="P78"/>
      <c r="Q78"/>
      <c r="R78"/>
      <c r="S78"/>
      <c r="T78"/>
      <c r="U78"/>
      <c r="V78"/>
      <c r="W78"/>
    </row>
    <row r="79" spans="2:23" s="23" customFormat="1" ht="51.75" customHeight="1" x14ac:dyDescent="0.25">
      <c r="B79" s="41"/>
      <c r="C79" s="34"/>
      <c r="D79" s="36" t="s">
        <v>91</v>
      </c>
      <c r="E79" s="37" t="s">
        <v>233</v>
      </c>
      <c r="F79" s="77">
        <v>42</v>
      </c>
      <c r="G79" s="77">
        <v>39</v>
      </c>
      <c r="H79" s="66"/>
      <c r="I79" s="66"/>
      <c r="J79" s="66"/>
      <c r="K79" s="70"/>
      <c r="L79" s="70"/>
      <c r="M79" s="70"/>
      <c r="N79" s="86" t="s">
        <v>404</v>
      </c>
      <c r="O79"/>
      <c r="P79"/>
      <c r="Q79"/>
      <c r="R79"/>
      <c r="S79"/>
      <c r="T79"/>
      <c r="U79"/>
      <c r="V79"/>
      <c r="W79"/>
    </row>
    <row r="80" spans="2:23" ht="25.5" x14ac:dyDescent="0.25">
      <c r="B80" s="38" t="s">
        <v>182</v>
      </c>
      <c r="C80" s="39" t="s">
        <v>184</v>
      </c>
      <c r="D80" s="40"/>
      <c r="E80" s="40"/>
      <c r="F80" s="63"/>
      <c r="G80" s="60"/>
      <c r="H80" s="68">
        <v>6910891.0599999996</v>
      </c>
      <c r="I80" s="82">
        <v>4380639.47</v>
      </c>
      <c r="J80" s="82">
        <v>2530251.59</v>
      </c>
      <c r="K80" s="83">
        <v>7039204.6299999999</v>
      </c>
      <c r="L80" s="69">
        <v>4525468.1100000003</v>
      </c>
      <c r="M80" s="69">
        <v>2513736.52</v>
      </c>
      <c r="N80" s="57"/>
      <c r="O80"/>
      <c r="P80"/>
      <c r="Q80"/>
      <c r="R80"/>
      <c r="S80"/>
      <c r="T80"/>
      <c r="U80"/>
      <c r="V80"/>
      <c r="W80"/>
    </row>
    <row r="81" spans="2:23" s="23" customFormat="1" ht="38.25" customHeight="1" x14ac:dyDescent="0.25">
      <c r="B81" s="41"/>
      <c r="C81" s="34"/>
      <c r="D81" s="44" t="s">
        <v>92</v>
      </c>
      <c r="E81" s="45" t="s">
        <v>330</v>
      </c>
      <c r="F81" s="84">
        <v>50</v>
      </c>
      <c r="G81" s="85">
        <v>53</v>
      </c>
      <c r="H81" s="66"/>
      <c r="I81" s="66"/>
      <c r="J81" s="66"/>
      <c r="K81" s="67"/>
      <c r="L81" s="67"/>
      <c r="M81" s="67"/>
      <c r="N81" s="57"/>
      <c r="O81"/>
      <c r="P81"/>
      <c r="Q81"/>
      <c r="R81"/>
      <c r="S81"/>
      <c r="T81"/>
      <c r="U81"/>
      <c r="V81"/>
      <c r="W81"/>
    </row>
    <row r="82" spans="2:23" s="23" customFormat="1" ht="38.25" customHeight="1" x14ac:dyDescent="0.25">
      <c r="B82" s="41"/>
      <c r="C82" s="34"/>
      <c r="D82" s="44" t="s">
        <v>93</v>
      </c>
      <c r="E82" s="45" t="s">
        <v>94</v>
      </c>
      <c r="F82" s="84">
        <v>18488</v>
      </c>
      <c r="G82" s="85">
        <v>20878</v>
      </c>
      <c r="H82" s="66"/>
      <c r="I82" s="66"/>
      <c r="J82" s="66"/>
      <c r="K82" s="67"/>
      <c r="L82" s="67"/>
      <c r="M82" s="67"/>
      <c r="N82" s="57"/>
      <c r="O82"/>
      <c r="P82"/>
      <c r="Q82"/>
      <c r="R82"/>
      <c r="S82"/>
      <c r="T82"/>
      <c r="U82"/>
      <c r="V82"/>
      <c r="W82"/>
    </row>
    <row r="83" spans="2:23" s="23" customFormat="1" ht="39" customHeight="1" x14ac:dyDescent="0.25">
      <c r="B83" s="41"/>
      <c r="C83" s="34"/>
      <c r="D83" s="44" t="s">
        <v>95</v>
      </c>
      <c r="E83" s="45" t="s">
        <v>328</v>
      </c>
      <c r="F83" s="84">
        <v>39</v>
      </c>
      <c r="G83" s="85">
        <v>34</v>
      </c>
      <c r="H83" s="66"/>
      <c r="I83" s="66"/>
      <c r="J83" s="66"/>
      <c r="K83" s="67"/>
      <c r="L83" s="67"/>
      <c r="M83" s="67"/>
      <c r="N83" s="57"/>
      <c r="O83"/>
      <c r="P83"/>
      <c r="Q83"/>
      <c r="R83"/>
      <c r="S83"/>
      <c r="T83"/>
      <c r="U83"/>
      <c r="V83"/>
      <c r="W83"/>
    </row>
    <row r="84" spans="2:23" ht="66.75" customHeight="1" x14ac:dyDescent="0.25">
      <c r="B84" s="38" t="s">
        <v>185</v>
      </c>
      <c r="C84" s="39" t="s">
        <v>186</v>
      </c>
      <c r="D84" s="40"/>
      <c r="E84" s="40"/>
      <c r="F84" s="63"/>
      <c r="G84" s="60"/>
      <c r="H84" s="68">
        <v>7382793.29</v>
      </c>
      <c r="I84" s="69">
        <v>6370418.9100000001</v>
      </c>
      <c r="J84" s="69">
        <v>1012374.38</v>
      </c>
      <c r="K84" s="68">
        <v>7009255.6799999997</v>
      </c>
      <c r="L84" s="69">
        <v>6046740.2300000004</v>
      </c>
      <c r="M84" s="69">
        <v>962515.45</v>
      </c>
      <c r="N84" s="57"/>
      <c r="O84"/>
      <c r="P84"/>
      <c r="Q84"/>
      <c r="R84"/>
      <c r="S84"/>
      <c r="T84"/>
      <c r="U84"/>
      <c r="V84"/>
      <c r="W84"/>
    </row>
    <row r="85" spans="2:23" s="23" customFormat="1" ht="51" x14ac:dyDescent="0.25">
      <c r="B85" s="41"/>
      <c r="C85" s="34"/>
      <c r="D85" s="44" t="s">
        <v>96</v>
      </c>
      <c r="E85" s="45" t="s">
        <v>97</v>
      </c>
      <c r="F85" s="81">
        <v>224048.55</v>
      </c>
      <c r="G85" s="81">
        <v>214367.71</v>
      </c>
      <c r="H85" s="66"/>
      <c r="I85" s="66"/>
      <c r="J85" s="66"/>
      <c r="K85" s="67"/>
      <c r="L85" s="67"/>
      <c r="M85" s="67"/>
      <c r="N85" s="57"/>
      <c r="O85"/>
      <c r="P85"/>
      <c r="Q85"/>
      <c r="R85"/>
      <c r="S85"/>
      <c r="T85"/>
      <c r="U85"/>
      <c r="V85"/>
      <c r="W85"/>
    </row>
    <row r="86" spans="2:23" s="23" customFormat="1" ht="44.25" customHeight="1" x14ac:dyDescent="0.25">
      <c r="B86" s="41"/>
      <c r="C86" s="34"/>
      <c r="D86" s="44" t="s">
        <v>98</v>
      </c>
      <c r="E86" s="45" t="s">
        <v>99</v>
      </c>
      <c r="F86" s="78">
        <v>64.52</v>
      </c>
      <c r="G86" s="78">
        <v>64.52</v>
      </c>
      <c r="H86" s="66"/>
      <c r="I86" s="66"/>
      <c r="J86" s="66"/>
      <c r="K86" s="67"/>
      <c r="L86" s="67"/>
      <c r="M86" s="67"/>
      <c r="N86" s="57"/>
      <c r="O86"/>
      <c r="P86"/>
      <c r="Q86"/>
      <c r="R86"/>
      <c r="S86"/>
      <c r="T86"/>
      <c r="U86"/>
      <c r="V86"/>
      <c r="W86"/>
    </row>
    <row r="87" spans="2:23" x14ac:dyDescent="0.25">
      <c r="B87" s="38" t="s">
        <v>187</v>
      </c>
      <c r="C87" s="39" t="s">
        <v>318</v>
      </c>
      <c r="D87" s="40"/>
      <c r="E87" s="40"/>
      <c r="F87" s="63"/>
      <c r="G87" s="60"/>
      <c r="H87" s="66"/>
      <c r="I87" s="66"/>
      <c r="J87" s="66"/>
      <c r="K87" s="67"/>
      <c r="L87" s="67"/>
      <c r="M87" s="67"/>
      <c r="N87" s="57"/>
      <c r="O87"/>
      <c r="P87"/>
      <c r="Q87"/>
      <c r="R87"/>
      <c r="S87"/>
      <c r="T87"/>
      <c r="U87"/>
      <c r="V87"/>
      <c r="W87"/>
    </row>
    <row r="88" spans="2:23" ht="25.5" x14ac:dyDescent="0.25">
      <c r="B88" s="38" t="s">
        <v>188</v>
      </c>
      <c r="C88" s="39" t="s">
        <v>319</v>
      </c>
      <c r="D88" s="40"/>
      <c r="E88" s="40"/>
      <c r="F88" s="63"/>
      <c r="G88" s="60"/>
      <c r="H88" s="66"/>
      <c r="I88" s="66"/>
      <c r="J88" s="66"/>
      <c r="K88" s="67"/>
      <c r="L88" s="67"/>
      <c r="M88" s="67"/>
      <c r="N88" s="57"/>
      <c r="O88"/>
      <c r="P88"/>
      <c r="Q88"/>
      <c r="R88"/>
      <c r="S88"/>
      <c r="T88"/>
      <c r="U88"/>
      <c r="V88"/>
      <c r="W88"/>
    </row>
    <row r="89" spans="2:23" s="23" customFormat="1" ht="75.75" customHeight="1" x14ac:dyDescent="0.25">
      <c r="B89" s="41"/>
      <c r="C89" s="34"/>
      <c r="D89" s="36" t="s">
        <v>100</v>
      </c>
      <c r="E89" s="37" t="s">
        <v>234</v>
      </c>
      <c r="F89" s="78">
        <v>20</v>
      </c>
      <c r="G89" s="78">
        <v>19.32</v>
      </c>
      <c r="H89" s="66"/>
      <c r="I89" s="66"/>
      <c r="J89" s="66"/>
      <c r="K89" s="67"/>
      <c r="L89" s="67"/>
      <c r="M89" s="67"/>
      <c r="N89" s="86" t="s">
        <v>437</v>
      </c>
      <c r="O89"/>
      <c r="P89"/>
      <c r="Q89"/>
      <c r="R89"/>
      <c r="S89"/>
      <c r="T89"/>
      <c r="U89"/>
      <c r="V89"/>
      <c r="W89"/>
    </row>
    <row r="90" spans="2:23" ht="25.5" x14ac:dyDescent="0.25">
      <c r="B90" s="38" t="s">
        <v>190</v>
      </c>
      <c r="C90" s="39" t="s">
        <v>189</v>
      </c>
      <c r="D90" s="40"/>
      <c r="E90" s="40"/>
      <c r="F90" s="63"/>
      <c r="G90" s="60"/>
      <c r="H90" s="66"/>
      <c r="I90" s="66"/>
      <c r="J90" s="66"/>
      <c r="K90" s="67"/>
      <c r="L90" s="67"/>
      <c r="M90" s="67"/>
      <c r="N90" s="57"/>
      <c r="O90"/>
      <c r="P90"/>
      <c r="Q90"/>
      <c r="R90"/>
      <c r="S90"/>
      <c r="T90"/>
      <c r="U90"/>
      <c r="V90"/>
      <c r="W90"/>
    </row>
    <row r="91" spans="2:23" s="23" customFormat="1" ht="100.5" customHeight="1" x14ac:dyDescent="0.25">
      <c r="B91" s="41"/>
      <c r="C91" s="34"/>
      <c r="D91" s="36" t="s">
        <v>101</v>
      </c>
      <c r="E91" s="37" t="s">
        <v>235</v>
      </c>
      <c r="F91" s="78">
        <v>0.8</v>
      </c>
      <c r="G91" s="89">
        <v>1.1000000000000001</v>
      </c>
      <c r="H91" s="66"/>
      <c r="I91" s="66"/>
      <c r="J91" s="66"/>
      <c r="K91" s="67"/>
      <c r="L91" s="67"/>
      <c r="M91" s="67"/>
      <c r="N91" s="86" t="s">
        <v>409</v>
      </c>
      <c r="O91"/>
      <c r="P91"/>
      <c r="Q91"/>
      <c r="R91"/>
      <c r="S91"/>
      <c r="T91"/>
      <c r="U91"/>
      <c r="V91"/>
      <c r="W91"/>
    </row>
    <row r="92" spans="2:23" ht="63.75" x14ac:dyDescent="0.25">
      <c r="B92" s="38" t="s">
        <v>192</v>
      </c>
      <c r="C92" s="39" t="s">
        <v>191</v>
      </c>
      <c r="D92" s="40"/>
      <c r="E92" s="40"/>
      <c r="F92" s="63"/>
      <c r="G92" s="60"/>
      <c r="H92" s="68">
        <v>5870513.79</v>
      </c>
      <c r="I92" s="69">
        <v>4878026.5199999996</v>
      </c>
      <c r="J92" s="69">
        <v>992487.27</v>
      </c>
      <c r="K92" s="68">
        <v>5757305.8300000001</v>
      </c>
      <c r="L92" s="69">
        <v>4808881.58</v>
      </c>
      <c r="M92" s="69">
        <v>948424.25</v>
      </c>
      <c r="N92" s="57"/>
      <c r="O92"/>
      <c r="P92"/>
      <c r="Q92"/>
      <c r="R92"/>
      <c r="S92"/>
      <c r="T92"/>
      <c r="U92"/>
      <c r="V92"/>
      <c r="W92"/>
    </row>
    <row r="93" spans="2:23" s="23" customFormat="1" ht="51.75" customHeight="1" x14ac:dyDescent="0.25">
      <c r="B93" s="41"/>
      <c r="C93" s="34"/>
      <c r="D93" s="48" t="s">
        <v>102</v>
      </c>
      <c r="E93" s="49" t="s">
        <v>103</v>
      </c>
      <c r="F93" s="78">
        <v>6</v>
      </c>
      <c r="G93" s="78">
        <v>4</v>
      </c>
      <c r="H93" s="66"/>
      <c r="I93" s="66"/>
      <c r="J93" s="66"/>
      <c r="K93" s="67"/>
      <c r="L93" s="67"/>
      <c r="M93" s="67"/>
      <c r="N93" s="57"/>
      <c r="O93"/>
      <c r="P93"/>
      <c r="Q93"/>
      <c r="R93"/>
      <c r="S93"/>
      <c r="T93"/>
      <c r="U93"/>
      <c r="V93"/>
      <c r="W93"/>
    </row>
    <row r="94" spans="2:23" s="23" customFormat="1" ht="51.75" customHeight="1" x14ac:dyDescent="0.25">
      <c r="B94" s="41"/>
      <c r="C94" s="34"/>
      <c r="D94" s="48" t="s">
        <v>106</v>
      </c>
      <c r="E94" s="49" t="s">
        <v>107</v>
      </c>
      <c r="F94" s="78">
        <v>17</v>
      </c>
      <c r="G94" s="78">
        <v>14</v>
      </c>
      <c r="H94" s="66"/>
      <c r="I94" s="66"/>
      <c r="J94" s="66"/>
      <c r="K94" s="67"/>
      <c r="L94" s="67"/>
      <c r="M94" s="67"/>
      <c r="N94" s="57"/>
      <c r="O94"/>
      <c r="P94"/>
      <c r="Q94"/>
      <c r="R94"/>
      <c r="S94"/>
      <c r="T94"/>
      <c r="U94"/>
      <c r="V94"/>
      <c r="W94"/>
    </row>
    <row r="95" spans="2:23" s="23" customFormat="1" ht="40.5" customHeight="1" x14ac:dyDescent="0.25">
      <c r="B95" s="41"/>
      <c r="C95" s="34"/>
      <c r="D95" s="48" t="s">
        <v>108</v>
      </c>
      <c r="E95" s="49" t="s">
        <v>109</v>
      </c>
      <c r="F95" s="79">
        <v>7087</v>
      </c>
      <c r="G95" s="79">
        <v>858</v>
      </c>
      <c r="H95" s="66"/>
      <c r="I95" s="66"/>
      <c r="J95" s="66"/>
      <c r="K95" s="67"/>
      <c r="L95" s="67"/>
      <c r="M95" s="67"/>
      <c r="N95" s="57"/>
      <c r="O95"/>
      <c r="P95"/>
      <c r="Q95"/>
      <c r="R95"/>
      <c r="S95"/>
      <c r="T95"/>
      <c r="U95"/>
      <c r="V95"/>
      <c r="W95"/>
    </row>
    <row r="96" spans="2:23" s="23" customFormat="1" ht="51.75" customHeight="1" x14ac:dyDescent="0.25">
      <c r="B96" s="41"/>
      <c r="C96" s="34"/>
      <c r="D96" s="48" t="s">
        <v>110</v>
      </c>
      <c r="E96" s="49" t="s">
        <v>111</v>
      </c>
      <c r="F96" s="78">
        <v>167</v>
      </c>
      <c r="G96" s="78">
        <v>79</v>
      </c>
      <c r="H96" s="66"/>
      <c r="I96" s="66"/>
      <c r="J96" s="66"/>
      <c r="K96" s="67"/>
      <c r="L96" s="67"/>
      <c r="M96" s="67"/>
      <c r="N96" s="57"/>
      <c r="O96"/>
      <c r="P96"/>
      <c r="Q96"/>
      <c r="R96"/>
      <c r="S96"/>
      <c r="T96"/>
      <c r="U96"/>
      <c r="V96"/>
      <c r="W96"/>
    </row>
    <row r="97" spans="2:23" s="23" customFormat="1" ht="51.75" customHeight="1" x14ac:dyDescent="0.25">
      <c r="B97" s="41"/>
      <c r="C97" s="34"/>
      <c r="D97" s="48" t="s">
        <v>388</v>
      </c>
      <c r="E97" s="49" t="s">
        <v>389</v>
      </c>
      <c r="F97" s="78">
        <v>191</v>
      </c>
      <c r="G97" s="78">
        <v>191</v>
      </c>
      <c r="H97" s="66"/>
      <c r="I97" s="66"/>
      <c r="J97" s="66"/>
      <c r="K97" s="67"/>
      <c r="L97" s="67"/>
      <c r="M97" s="67"/>
      <c r="N97" s="57"/>
      <c r="O97"/>
      <c r="P97"/>
      <c r="Q97"/>
      <c r="R97"/>
      <c r="S97"/>
      <c r="T97"/>
      <c r="U97"/>
      <c r="V97"/>
      <c r="W97"/>
    </row>
    <row r="98" spans="2:23" ht="33.75" customHeight="1" x14ac:dyDescent="0.25">
      <c r="B98" s="38" t="s">
        <v>224</v>
      </c>
      <c r="C98" s="39" t="s">
        <v>193</v>
      </c>
      <c r="D98" s="40"/>
      <c r="E98" s="40"/>
      <c r="F98" s="63"/>
      <c r="G98" s="60"/>
      <c r="H98" s="68">
        <v>2770111.69</v>
      </c>
      <c r="I98" s="69">
        <v>2188368.92</v>
      </c>
      <c r="J98" s="69">
        <v>581742.77</v>
      </c>
      <c r="K98" s="71">
        <v>2741093.09</v>
      </c>
      <c r="L98" s="72">
        <v>2171890.87</v>
      </c>
      <c r="M98" s="72">
        <v>569202.22</v>
      </c>
      <c r="N98" s="57"/>
      <c r="O98"/>
      <c r="P98"/>
      <c r="Q98"/>
      <c r="R98"/>
      <c r="S98"/>
      <c r="T98"/>
      <c r="U98"/>
      <c r="V98"/>
      <c r="W98"/>
    </row>
    <row r="99" spans="2:23" s="23" customFormat="1" ht="39" customHeight="1" x14ac:dyDescent="0.25">
      <c r="B99" s="41"/>
      <c r="C99" s="34"/>
      <c r="D99" s="48" t="s">
        <v>104</v>
      </c>
      <c r="E99" s="49" t="s">
        <v>105</v>
      </c>
      <c r="F99" s="78">
        <v>8</v>
      </c>
      <c r="G99" s="78">
        <v>5</v>
      </c>
      <c r="H99" s="66"/>
      <c r="I99" s="66"/>
      <c r="J99" s="66"/>
      <c r="K99" s="67"/>
      <c r="L99" s="67"/>
      <c r="M99" s="67"/>
      <c r="N99" s="57"/>
      <c r="O99"/>
      <c r="P99"/>
      <c r="Q99"/>
      <c r="R99"/>
      <c r="S99"/>
      <c r="T99"/>
      <c r="U99"/>
      <c r="V99"/>
      <c r="W99"/>
    </row>
    <row r="100" spans="2:23" s="23" customFormat="1" ht="39" customHeight="1" x14ac:dyDescent="0.25">
      <c r="B100" s="41"/>
      <c r="C100" s="34"/>
      <c r="D100" s="48" t="s">
        <v>108</v>
      </c>
      <c r="E100" s="49" t="s">
        <v>109</v>
      </c>
      <c r="F100" s="79">
        <v>2217</v>
      </c>
      <c r="G100" s="78">
        <v>1698</v>
      </c>
      <c r="H100" s="66"/>
      <c r="I100" s="66"/>
      <c r="J100" s="66"/>
      <c r="K100" s="67"/>
      <c r="L100" s="67"/>
      <c r="M100" s="67"/>
      <c r="N100" s="57"/>
      <c r="O100"/>
      <c r="P100"/>
      <c r="Q100"/>
      <c r="R100"/>
      <c r="S100"/>
      <c r="T100"/>
      <c r="U100"/>
      <c r="V100"/>
      <c r="W100"/>
    </row>
    <row r="101" spans="2:23" x14ac:dyDescent="0.25">
      <c r="B101" s="38" t="s">
        <v>194</v>
      </c>
      <c r="C101" s="39" t="s">
        <v>195</v>
      </c>
      <c r="D101" s="40"/>
      <c r="E101" s="40"/>
      <c r="F101" s="63"/>
      <c r="G101" s="60"/>
      <c r="H101" s="66"/>
      <c r="I101" s="66"/>
      <c r="J101" s="66"/>
      <c r="K101" s="67"/>
      <c r="L101" s="67"/>
      <c r="M101" s="67"/>
      <c r="N101" s="57"/>
      <c r="O101"/>
      <c r="P101"/>
      <c r="Q101"/>
      <c r="R101"/>
      <c r="S101"/>
      <c r="T101"/>
      <c r="U101"/>
      <c r="V101"/>
      <c r="W101"/>
    </row>
    <row r="102" spans="2:23" s="23" customFormat="1" ht="90" customHeight="1" x14ac:dyDescent="0.25">
      <c r="B102" s="41"/>
      <c r="C102" s="34"/>
      <c r="D102" s="36" t="s">
        <v>112</v>
      </c>
      <c r="E102" s="37" t="s">
        <v>236</v>
      </c>
      <c r="F102" s="78">
        <v>100</v>
      </c>
      <c r="G102" s="78">
        <v>89.35</v>
      </c>
      <c r="H102" s="66"/>
      <c r="I102" s="66"/>
      <c r="J102" s="66"/>
      <c r="K102" s="70"/>
      <c r="L102" s="70"/>
      <c r="M102" s="70"/>
      <c r="N102" s="86" t="s">
        <v>395</v>
      </c>
      <c r="O102"/>
      <c r="P102"/>
      <c r="Q102"/>
      <c r="R102"/>
      <c r="S102"/>
      <c r="T102"/>
      <c r="U102"/>
      <c r="V102"/>
      <c r="W102"/>
    </row>
    <row r="103" spans="2:23" x14ac:dyDescent="0.25">
      <c r="B103" s="38" t="s">
        <v>196</v>
      </c>
      <c r="C103" s="39" t="s">
        <v>197</v>
      </c>
      <c r="D103" s="40"/>
      <c r="E103" s="40"/>
      <c r="F103" s="63"/>
      <c r="G103" s="60"/>
      <c r="H103" s="66"/>
      <c r="I103" s="66"/>
      <c r="J103" s="66"/>
      <c r="K103" s="67"/>
      <c r="L103" s="67"/>
      <c r="M103" s="67"/>
      <c r="N103" s="57"/>
      <c r="O103"/>
      <c r="P103"/>
      <c r="Q103"/>
      <c r="R103"/>
      <c r="S103"/>
      <c r="T103"/>
      <c r="U103"/>
      <c r="V103"/>
      <c r="W103"/>
    </row>
    <row r="104" spans="2:23" s="23" customFormat="1" ht="39" customHeight="1" x14ac:dyDescent="0.25">
      <c r="B104" s="41"/>
      <c r="C104" s="34"/>
      <c r="D104" s="36" t="s">
        <v>113</v>
      </c>
      <c r="E104" s="37" t="s">
        <v>237</v>
      </c>
      <c r="F104" s="77">
        <v>3</v>
      </c>
      <c r="G104" s="77">
        <v>2</v>
      </c>
      <c r="H104" s="66"/>
      <c r="I104" s="66"/>
      <c r="J104" s="66"/>
      <c r="K104" s="67"/>
      <c r="L104" s="67"/>
      <c r="M104" s="67"/>
      <c r="N104" s="86" t="s">
        <v>405</v>
      </c>
      <c r="O104"/>
      <c r="P104"/>
      <c r="Q104"/>
      <c r="R104"/>
      <c r="S104"/>
      <c r="T104"/>
      <c r="U104"/>
      <c r="V104"/>
      <c r="W104"/>
    </row>
    <row r="105" spans="2:23" ht="38.25" x14ac:dyDescent="0.25">
      <c r="B105" s="38" t="s">
        <v>198</v>
      </c>
      <c r="C105" s="39" t="s">
        <v>199</v>
      </c>
      <c r="D105" s="40"/>
      <c r="E105" s="40"/>
      <c r="F105" s="63"/>
      <c r="G105" s="60"/>
      <c r="H105" s="68">
        <v>1820798.44</v>
      </c>
      <c r="I105" s="69">
        <v>874060.82</v>
      </c>
      <c r="J105" s="69">
        <v>946737.62</v>
      </c>
      <c r="K105" s="68">
        <v>1626812.49</v>
      </c>
      <c r="L105" s="69">
        <v>709358.32</v>
      </c>
      <c r="M105" s="69">
        <v>917454.17</v>
      </c>
      <c r="N105" s="57"/>
      <c r="O105"/>
      <c r="P105"/>
      <c r="Q105"/>
      <c r="R105"/>
      <c r="S105"/>
      <c r="T105"/>
      <c r="U105"/>
      <c r="V105"/>
      <c r="W105"/>
    </row>
    <row r="106" spans="2:23" s="23" customFormat="1" ht="44.25" customHeight="1" x14ac:dyDescent="0.25">
      <c r="B106" s="41"/>
      <c r="C106" s="34"/>
      <c r="D106" s="48" t="s">
        <v>114</v>
      </c>
      <c r="E106" s="49" t="s">
        <v>115</v>
      </c>
      <c r="F106" s="78">
        <v>3</v>
      </c>
      <c r="G106" s="78">
        <v>2</v>
      </c>
      <c r="H106" s="66"/>
      <c r="I106" s="66"/>
      <c r="J106" s="66"/>
      <c r="K106" s="67"/>
      <c r="L106" s="67"/>
      <c r="M106" s="67"/>
      <c r="N106" s="57"/>
      <c r="O106"/>
      <c r="P106"/>
      <c r="Q106"/>
      <c r="R106"/>
      <c r="S106"/>
      <c r="T106"/>
      <c r="U106"/>
      <c r="V106"/>
      <c r="W106"/>
    </row>
    <row r="107" spans="2:23" s="23" customFormat="1" ht="63.75" x14ac:dyDescent="0.25">
      <c r="B107" s="41"/>
      <c r="C107" s="34"/>
      <c r="D107" s="48" t="s">
        <v>116</v>
      </c>
      <c r="E107" s="49" t="s">
        <v>117</v>
      </c>
      <c r="F107" s="79">
        <v>7880</v>
      </c>
      <c r="G107" s="78">
        <v>2500</v>
      </c>
      <c r="H107" s="66"/>
      <c r="I107" s="66"/>
      <c r="J107" s="66"/>
      <c r="K107" s="67"/>
      <c r="L107" s="67"/>
      <c r="M107" s="67"/>
      <c r="N107" s="57"/>
      <c r="O107"/>
      <c r="P107"/>
      <c r="Q107"/>
      <c r="R107"/>
      <c r="S107"/>
      <c r="T107"/>
      <c r="U107"/>
      <c r="V107"/>
      <c r="W107"/>
    </row>
    <row r="108" spans="2:23" x14ac:dyDescent="0.25">
      <c r="B108" s="38" t="s">
        <v>200</v>
      </c>
      <c r="C108" s="39" t="s">
        <v>201</v>
      </c>
      <c r="D108" s="40"/>
      <c r="E108" s="40"/>
      <c r="F108" s="63"/>
      <c r="G108" s="60"/>
      <c r="H108" s="66"/>
      <c r="I108" s="66"/>
      <c r="J108" s="66"/>
      <c r="K108" s="67"/>
      <c r="L108" s="67"/>
      <c r="M108" s="67"/>
      <c r="N108" s="57"/>
      <c r="O108"/>
      <c r="P108"/>
      <c r="Q108"/>
      <c r="R108"/>
      <c r="S108"/>
      <c r="T108"/>
      <c r="U108"/>
      <c r="V108"/>
      <c r="W108"/>
    </row>
    <row r="109" spans="2:23" s="23" customFormat="1" ht="138.75" customHeight="1" x14ac:dyDescent="0.25">
      <c r="B109" s="41"/>
      <c r="C109" s="34"/>
      <c r="D109" s="36" t="s">
        <v>118</v>
      </c>
      <c r="E109" s="37" t="s">
        <v>390</v>
      </c>
      <c r="F109" s="78">
        <v>100</v>
      </c>
      <c r="G109" s="78">
        <v>99.63</v>
      </c>
      <c r="H109" s="66"/>
      <c r="I109" s="66"/>
      <c r="J109" s="66"/>
      <c r="K109" s="67"/>
      <c r="L109" s="67"/>
      <c r="M109" s="67"/>
      <c r="N109" s="86" t="s">
        <v>406</v>
      </c>
      <c r="O109"/>
      <c r="P109"/>
      <c r="Q109"/>
      <c r="R109"/>
      <c r="S109"/>
      <c r="T109"/>
      <c r="U109"/>
      <c r="V109"/>
      <c r="W109"/>
    </row>
    <row r="110" spans="2:23" ht="39.75" customHeight="1" x14ac:dyDescent="0.25">
      <c r="B110" s="38" t="s">
        <v>202</v>
      </c>
      <c r="C110" s="39" t="s">
        <v>203</v>
      </c>
      <c r="D110" s="40"/>
      <c r="E110" s="40"/>
      <c r="F110" s="63"/>
      <c r="G110" s="60"/>
      <c r="H110" s="66"/>
      <c r="I110" s="66"/>
      <c r="J110" s="66"/>
      <c r="K110" s="67"/>
      <c r="L110" s="67"/>
      <c r="M110" s="67"/>
      <c r="N110" s="57"/>
      <c r="O110"/>
      <c r="P110"/>
      <c r="Q110"/>
      <c r="R110"/>
      <c r="S110"/>
      <c r="T110"/>
      <c r="U110"/>
      <c r="V110"/>
      <c r="W110"/>
    </row>
    <row r="111" spans="2:23" ht="78" customHeight="1" x14ac:dyDescent="0.25">
      <c r="B111" s="41"/>
      <c r="C111" s="34"/>
      <c r="D111" s="36" t="s">
        <v>119</v>
      </c>
      <c r="E111" s="37" t="s">
        <v>238</v>
      </c>
      <c r="F111" s="77">
        <v>0.7</v>
      </c>
      <c r="G111" s="78">
        <v>1.0289999999999999</v>
      </c>
      <c r="H111" s="66"/>
      <c r="I111" s="66"/>
      <c r="J111" s="66"/>
      <c r="K111" s="67"/>
      <c r="L111" s="67"/>
      <c r="M111" s="67"/>
      <c r="N111" s="90" t="s">
        <v>400</v>
      </c>
      <c r="O111"/>
      <c r="P111"/>
      <c r="Q111"/>
      <c r="R111"/>
      <c r="S111"/>
      <c r="T111"/>
      <c r="U111"/>
      <c r="V111"/>
      <c r="W111"/>
    </row>
    <row r="112" spans="2:23" s="23" customFormat="1" ht="89.25" customHeight="1" x14ac:dyDescent="0.25">
      <c r="B112" s="41"/>
      <c r="C112" s="34"/>
      <c r="D112" s="36" t="s">
        <v>120</v>
      </c>
      <c r="E112" s="37" t="s">
        <v>239</v>
      </c>
      <c r="F112" s="78">
        <v>26</v>
      </c>
      <c r="G112" s="80">
        <v>19.239999999999998</v>
      </c>
      <c r="H112" s="66"/>
      <c r="I112" s="66"/>
      <c r="J112" s="66"/>
      <c r="K112" s="67"/>
      <c r="L112" s="67"/>
      <c r="M112" s="67"/>
      <c r="N112" s="86" t="s">
        <v>407</v>
      </c>
      <c r="O112"/>
      <c r="P112"/>
      <c r="Q112"/>
      <c r="R112"/>
      <c r="S112"/>
      <c r="T112"/>
      <c r="U112"/>
      <c r="V112"/>
      <c r="W112"/>
    </row>
    <row r="113" spans="2:23" ht="38.25" x14ac:dyDescent="0.25">
      <c r="B113" s="38" t="s">
        <v>204</v>
      </c>
      <c r="C113" s="39" t="s">
        <v>205</v>
      </c>
      <c r="D113" s="40"/>
      <c r="E113" s="40"/>
      <c r="F113" s="63"/>
      <c r="G113" s="60"/>
      <c r="H113" s="68">
        <v>5460520.5300000003</v>
      </c>
      <c r="I113" s="69">
        <v>4641393.74</v>
      </c>
      <c r="J113" s="69">
        <v>819126.79</v>
      </c>
      <c r="K113" s="68">
        <v>5032387.13</v>
      </c>
      <c r="L113" s="69">
        <v>4284639.58</v>
      </c>
      <c r="M113" s="69">
        <v>747747.55</v>
      </c>
      <c r="N113" s="57"/>
      <c r="O113"/>
      <c r="P113"/>
      <c r="Q113"/>
      <c r="R113"/>
      <c r="S113"/>
      <c r="T113"/>
      <c r="U113"/>
      <c r="V113"/>
      <c r="W113"/>
    </row>
    <row r="114" spans="2:23" s="23" customFormat="1" ht="28.5" customHeight="1" x14ac:dyDescent="0.25">
      <c r="B114" s="41"/>
      <c r="C114" s="34"/>
      <c r="D114" s="44" t="s">
        <v>121</v>
      </c>
      <c r="E114" s="45" t="s">
        <v>122</v>
      </c>
      <c r="F114" s="78">
        <v>234</v>
      </c>
      <c r="G114" s="78">
        <v>232</v>
      </c>
      <c r="H114" s="66"/>
      <c r="I114" s="66"/>
      <c r="J114" s="66"/>
      <c r="K114" s="67"/>
      <c r="L114" s="67"/>
      <c r="M114" s="67"/>
      <c r="N114" s="57"/>
      <c r="O114"/>
      <c r="P114"/>
      <c r="Q114"/>
      <c r="R114"/>
      <c r="S114"/>
      <c r="T114"/>
      <c r="U114"/>
      <c r="V114"/>
      <c r="W114"/>
    </row>
    <row r="115" spans="2:23" ht="38.25" x14ac:dyDescent="0.25">
      <c r="B115" s="38" t="s">
        <v>206</v>
      </c>
      <c r="C115" s="39" t="s">
        <v>208</v>
      </c>
      <c r="D115" s="40"/>
      <c r="E115" s="40"/>
      <c r="F115" s="63"/>
      <c r="G115" s="60"/>
      <c r="H115" s="68">
        <f>SUM(I115:J115)</f>
        <v>2341243.2999999998</v>
      </c>
      <c r="I115" s="69">
        <v>1629778.71</v>
      </c>
      <c r="J115" s="69">
        <v>711464.59</v>
      </c>
      <c r="K115" s="68">
        <v>2341243.2999999998</v>
      </c>
      <c r="L115" s="69">
        <v>1629778.71</v>
      </c>
      <c r="M115" s="69">
        <v>711464.59</v>
      </c>
      <c r="N115" s="57"/>
      <c r="O115"/>
      <c r="P115"/>
      <c r="Q115"/>
      <c r="R115"/>
      <c r="S115"/>
      <c r="T115"/>
      <c r="U115"/>
      <c r="V115"/>
      <c r="W115"/>
    </row>
    <row r="116" spans="2:23" s="23" customFormat="1" ht="38.25" customHeight="1" x14ac:dyDescent="0.25">
      <c r="B116" s="41"/>
      <c r="C116" s="34"/>
      <c r="D116" s="48" t="s">
        <v>123</v>
      </c>
      <c r="E116" s="49" t="s">
        <v>124</v>
      </c>
      <c r="F116" s="78">
        <v>7</v>
      </c>
      <c r="G116" s="78">
        <v>7</v>
      </c>
      <c r="H116" s="66"/>
      <c r="I116" s="66"/>
      <c r="J116" s="66"/>
      <c r="K116" s="67"/>
      <c r="L116" s="67"/>
      <c r="M116" s="67"/>
      <c r="N116" s="57"/>
      <c r="O116"/>
      <c r="P116"/>
      <c r="Q116"/>
      <c r="R116"/>
      <c r="S116"/>
      <c r="T116"/>
      <c r="U116"/>
      <c r="V116"/>
      <c r="W116"/>
    </row>
    <row r="117" spans="2:23" s="23" customFormat="1" ht="39" customHeight="1" x14ac:dyDescent="0.25">
      <c r="B117" s="41"/>
      <c r="C117" s="34"/>
      <c r="D117" s="48" t="s">
        <v>125</v>
      </c>
      <c r="E117" s="49" t="s">
        <v>126</v>
      </c>
      <c r="F117" s="78">
        <v>212</v>
      </c>
      <c r="G117" s="78">
        <v>279</v>
      </c>
      <c r="H117" s="66"/>
      <c r="I117" s="66"/>
      <c r="J117" s="66"/>
      <c r="K117" s="67"/>
      <c r="L117" s="67"/>
      <c r="M117" s="67"/>
      <c r="N117" s="57"/>
      <c r="O117"/>
      <c r="P117"/>
      <c r="Q117"/>
      <c r="R117"/>
      <c r="S117"/>
      <c r="T117"/>
      <c r="U117"/>
      <c r="V117"/>
      <c r="W117"/>
    </row>
    <row r="118" spans="2:23" s="23" customFormat="1" ht="39.75" customHeight="1" x14ac:dyDescent="0.25">
      <c r="B118" s="41"/>
      <c r="C118" s="34"/>
      <c r="D118" s="48" t="s">
        <v>127</v>
      </c>
      <c r="E118" s="49" t="s">
        <v>128</v>
      </c>
      <c r="F118" s="78">
        <v>194</v>
      </c>
      <c r="G118" s="78">
        <v>194</v>
      </c>
      <c r="H118" s="66"/>
      <c r="I118" s="66"/>
      <c r="J118" s="66"/>
      <c r="K118" s="67"/>
      <c r="L118" s="67"/>
      <c r="M118" s="67"/>
      <c r="N118" s="57"/>
      <c r="O118"/>
      <c r="P118"/>
      <c r="Q118"/>
      <c r="R118"/>
      <c r="S118"/>
      <c r="T118"/>
      <c r="U118"/>
      <c r="V118"/>
      <c r="W118"/>
    </row>
    <row r="119" spans="2:23" ht="51" x14ac:dyDescent="0.25">
      <c r="B119" s="38" t="s">
        <v>207</v>
      </c>
      <c r="C119" s="39" t="s">
        <v>209</v>
      </c>
      <c r="D119" s="40"/>
      <c r="E119" s="40"/>
      <c r="F119" s="63"/>
      <c r="G119" s="60"/>
      <c r="H119" s="68">
        <f>SUM(I119:J119)</f>
        <v>9649801.9000000004</v>
      </c>
      <c r="I119" s="69">
        <v>8201191.7199999997</v>
      </c>
      <c r="J119" s="69">
        <v>1448610.18</v>
      </c>
      <c r="K119" s="68">
        <v>9166738.2300000004</v>
      </c>
      <c r="L119" s="69">
        <v>7771941.1399999997</v>
      </c>
      <c r="M119" s="69">
        <v>1394797.09</v>
      </c>
      <c r="N119" s="57"/>
      <c r="O119"/>
      <c r="P119"/>
      <c r="Q119"/>
      <c r="R119"/>
      <c r="S119"/>
      <c r="T119"/>
      <c r="U119"/>
      <c r="V119"/>
      <c r="W119"/>
    </row>
    <row r="120" spans="2:23" s="23" customFormat="1" ht="36" customHeight="1" x14ac:dyDescent="0.25">
      <c r="B120" s="41"/>
      <c r="C120" s="34"/>
      <c r="D120" s="48" t="s">
        <v>129</v>
      </c>
      <c r="E120" s="49" t="s">
        <v>130</v>
      </c>
      <c r="F120" s="78">
        <v>5</v>
      </c>
      <c r="G120" s="78">
        <v>4</v>
      </c>
      <c r="H120" s="66"/>
      <c r="I120" s="66"/>
      <c r="J120" s="66"/>
      <c r="K120" s="67"/>
      <c r="L120" s="67"/>
      <c r="M120" s="67"/>
      <c r="N120" s="57"/>
      <c r="O120"/>
      <c r="P120"/>
      <c r="Q120"/>
      <c r="R120"/>
      <c r="S120"/>
      <c r="T120"/>
      <c r="U120"/>
      <c r="V120"/>
      <c r="W120"/>
    </row>
    <row r="121" spans="2:23" ht="25.5" x14ac:dyDescent="0.25">
      <c r="B121" s="38" t="s">
        <v>210</v>
      </c>
      <c r="C121" s="39" t="s">
        <v>211</v>
      </c>
      <c r="D121" s="40"/>
      <c r="E121" s="40"/>
      <c r="F121" s="63"/>
      <c r="G121" s="60"/>
      <c r="H121" s="66"/>
      <c r="I121" s="66"/>
      <c r="J121" s="66"/>
      <c r="K121" s="67"/>
      <c r="L121" s="67"/>
      <c r="M121" s="67"/>
      <c r="N121" s="57"/>
      <c r="O121"/>
      <c r="P121"/>
      <c r="Q121"/>
      <c r="R121"/>
      <c r="S121"/>
      <c r="T121"/>
      <c r="U121"/>
      <c r="V121"/>
      <c r="W121"/>
    </row>
    <row r="122" spans="2:23" s="23" customFormat="1" ht="75.75" customHeight="1" x14ac:dyDescent="0.25">
      <c r="B122" s="41"/>
      <c r="C122" s="34"/>
      <c r="D122" s="36" t="s">
        <v>131</v>
      </c>
      <c r="E122" s="37" t="s">
        <v>240</v>
      </c>
      <c r="F122" s="78">
        <v>200</v>
      </c>
      <c r="G122" s="78">
        <v>174</v>
      </c>
      <c r="H122" s="66"/>
      <c r="I122" s="66"/>
      <c r="J122" s="66"/>
      <c r="K122" s="67"/>
      <c r="L122" s="67"/>
      <c r="M122" s="67"/>
      <c r="N122" s="57" t="s">
        <v>410</v>
      </c>
      <c r="O122"/>
      <c r="P122"/>
      <c r="Q122"/>
      <c r="R122"/>
      <c r="S122"/>
      <c r="T122"/>
      <c r="U122"/>
      <c r="V122"/>
      <c r="W122"/>
    </row>
    <row r="123" spans="2:23" ht="25.5" x14ac:dyDescent="0.25">
      <c r="B123" s="38" t="s">
        <v>213</v>
      </c>
      <c r="C123" s="39" t="s">
        <v>212</v>
      </c>
      <c r="D123" s="40"/>
      <c r="E123" s="40"/>
      <c r="F123" s="63"/>
      <c r="G123" s="60"/>
      <c r="H123" s="68">
        <v>1151089.51</v>
      </c>
      <c r="I123" s="69">
        <v>1064684</v>
      </c>
      <c r="J123" s="69">
        <v>86405.51</v>
      </c>
      <c r="K123" s="68">
        <v>1120994.3</v>
      </c>
      <c r="L123" s="69">
        <v>1038325</v>
      </c>
      <c r="M123" s="69">
        <v>82669.3</v>
      </c>
      <c r="N123" s="57"/>
      <c r="O123"/>
      <c r="P123"/>
      <c r="Q123"/>
      <c r="R123"/>
      <c r="S123"/>
      <c r="T123"/>
      <c r="U123"/>
      <c r="V123"/>
      <c r="W123"/>
    </row>
    <row r="124" spans="2:23" s="23" customFormat="1" ht="54" customHeight="1" x14ac:dyDescent="0.25">
      <c r="B124" s="41"/>
      <c r="C124" s="34"/>
      <c r="D124" s="50" t="s">
        <v>134</v>
      </c>
      <c r="E124" s="49" t="s">
        <v>135</v>
      </c>
      <c r="F124" s="79">
        <v>17439</v>
      </c>
      <c r="G124" s="79">
        <v>17027</v>
      </c>
      <c r="H124" s="66"/>
      <c r="I124" s="66"/>
      <c r="J124" s="66"/>
      <c r="K124" s="67"/>
      <c r="L124" s="67"/>
      <c r="M124" s="67"/>
      <c r="N124" s="57"/>
      <c r="O124"/>
      <c r="P124"/>
      <c r="Q124"/>
      <c r="R124"/>
      <c r="S124"/>
      <c r="T124"/>
      <c r="U124"/>
      <c r="V124"/>
      <c r="W124"/>
    </row>
    <row r="125" spans="2:23" s="23" customFormat="1" ht="25.5" x14ac:dyDescent="0.25">
      <c r="B125" s="41"/>
      <c r="C125" s="34"/>
      <c r="D125" s="50" t="s">
        <v>140</v>
      </c>
      <c r="E125" s="49" t="s">
        <v>141</v>
      </c>
      <c r="F125" s="78">
        <v>2</v>
      </c>
      <c r="G125" s="78">
        <v>2</v>
      </c>
      <c r="H125" s="66"/>
      <c r="I125" s="66"/>
      <c r="J125" s="66"/>
      <c r="K125" s="67"/>
      <c r="L125" s="67"/>
      <c r="M125" s="67"/>
      <c r="N125" s="57"/>
      <c r="O125"/>
      <c r="P125"/>
      <c r="Q125"/>
      <c r="R125"/>
      <c r="S125"/>
      <c r="T125"/>
      <c r="U125"/>
      <c r="V125"/>
      <c r="W125"/>
    </row>
    <row r="126" spans="2:23" ht="25.5" x14ac:dyDescent="0.25">
      <c r="B126" s="38" t="s">
        <v>214</v>
      </c>
      <c r="C126" s="39" t="s">
        <v>329</v>
      </c>
      <c r="D126" s="40"/>
      <c r="E126" s="40"/>
      <c r="F126" s="63"/>
      <c r="G126" s="60"/>
      <c r="H126" s="68">
        <v>2874743.41</v>
      </c>
      <c r="I126" s="69">
        <v>2594676.2400000002</v>
      </c>
      <c r="J126" s="69">
        <v>280067.17</v>
      </c>
      <c r="K126" s="68">
        <v>2814019.82</v>
      </c>
      <c r="L126" s="69">
        <v>2538877.0099999998</v>
      </c>
      <c r="M126" s="69">
        <v>275142.81</v>
      </c>
      <c r="N126" s="57"/>
      <c r="O126"/>
      <c r="P126"/>
      <c r="Q126"/>
      <c r="R126"/>
      <c r="S126"/>
      <c r="T126"/>
      <c r="U126"/>
      <c r="V126"/>
      <c r="W126"/>
    </row>
    <row r="127" spans="2:23" s="23" customFormat="1" ht="51" customHeight="1" x14ac:dyDescent="0.25">
      <c r="B127" s="41"/>
      <c r="C127" s="34"/>
      <c r="D127" s="56" t="s">
        <v>132</v>
      </c>
      <c r="E127" s="45" t="s">
        <v>133</v>
      </c>
      <c r="F127" s="78">
        <v>28</v>
      </c>
      <c r="G127" s="78">
        <v>26</v>
      </c>
      <c r="H127" s="66"/>
      <c r="I127" s="66"/>
      <c r="J127" s="66"/>
      <c r="K127" s="67"/>
      <c r="L127" s="67"/>
      <c r="M127" s="67"/>
      <c r="N127" s="57"/>
      <c r="O127"/>
      <c r="P127"/>
      <c r="Q127"/>
      <c r="R127"/>
      <c r="S127"/>
      <c r="T127"/>
      <c r="U127"/>
      <c r="V127"/>
      <c r="W127"/>
    </row>
    <row r="128" spans="2:23" s="23" customFormat="1" ht="64.5" customHeight="1" x14ac:dyDescent="0.25">
      <c r="B128" s="41"/>
      <c r="C128" s="34"/>
      <c r="D128" s="56" t="s">
        <v>138</v>
      </c>
      <c r="E128" s="45" t="s">
        <v>139</v>
      </c>
      <c r="F128" s="78">
        <v>285</v>
      </c>
      <c r="G128" s="78">
        <v>217</v>
      </c>
      <c r="H128" s="66"/>
      <c r="I128" s="66"/>
      <c r="J128" s="66"/>
      <c r="K128" s="67"/>
      <c r="L128" s="67"/>
      <c r="M128" s="67"/>
      <c r="N128" s="57"/>
      <c r="O128"/>
      <c r="P128"/>
      <c r="Q128"/>
      <c r="R128"/>
      <c r="S128"/>
      <c r="T128"/>
      <c r="U128"/>
      <c r="V128"/>
      <c r="W128"/>
    </row>
    <row r="129" spans="2:23" s="23" customFormat="1" ht="38.25" x14ac:dyDescent="0.25">
      <c r="B129" s="41"/>
      <c r="C129" s="34"/>
      <c r="D129" s="56" t="s">
        <v>136</v>
      </c>
      <c r="E129" s="45" t="s">
        <v>137</v>
      </c>
      <c r="F129" s="79">
        <v>165849</v>
      </c>
      <c r="G129" s="79">
        <v>151428</v>
      </c>
      <c r="H129" s="66"/>
      <c r="I129" s="66"/>
      <c r="J129" s="66"/>
      <c r="K129" s="67"/>
      <c r="L129" s="67"/>
      <c r="M129" s="67"/>
      <c r="N129" s="57"/>
      <c r="O129"/>
      <c r="P129"/>
      <c r="Q129"/>
      <c r="R129"/>
      <c r="S129"/>
      <c r="T129"/>
      <c r="U129"/>
      <c r="V129"/>
      <c r="W129"/>
    </row>
    <row r="130" spans="2:23" x14ac:dyDescent="0.25">
      <c r="B130" s="38" t="s">
        <v>215</v>
      </c>
      <c r="C130" s="39" t="s">
        <v>222</v>
      </c>
      <c r="D130" s="40"/>
      <c r="E130" s="40"/>
      <c r="F130" s="63"/>
      <c r="G130" s="60"/>
      <c r="H130" s="66"/>
      <c r="I130" s="66"/>
      <c r="J130" s="66"/>
      <c r="K130" s="67"/>
      <c r="L130" s="67"/>
      <c r="M130" s="67"/>
      <c r="N130" s="57"/>
      <c r="O130"/>
      <c r="P130"/>
      <c r="Q130"/>
      <c r="R130"/>
      <c r="S130"/>
      <c r="T130"/>
      <c r="U130"/>
      <c r="V130"/>
      <c r="W130"/>
    </row>
    <row r="131" spans="2:23" x14ac:dyDescent="0.25">
      <c r="B131" s="38" t="s">
        <v>216</v>
      </c>
      <c r="C131" s="39" t="s">
        <v>219</v>
      </c>
      <c r="D131" s="40"/>
      <c r="E131" s="40"/>
      <c r="F131" s="63"/>
      <c r="G131" s="60"/>
      <c r="H131" s="66"/>
      <c r="I131" s="66"/>
      <c r="J131" s="66"/>
      <c r="K131" s="67"/>
      <c r="L131" s="67"/>
      <c r="M131" s="67"/>
      <c r="N131" s="57"/>
      <c r="O131"/>
      <c r="P131"/>
      <c r="Q131"/>
      <c r="R131"/>
      <c r="S131"/>
      <c r="T131"/>
      <c r="U131"/>
      <c r="V131"/>
      <c r="W131"/>
    </row>
    <row r="132" spans="2:23" ht="226.5" customHeight="1" x14ac:dyDescent="0.25">
      <c r="B132" s="41"/>
      <c r="C132" s="34"/>
      <c r="D132" s="36" t="s">
        <v>142</v>
      </c>
      <c r="E132" s="37" t="s">
        <v>241</v>
      </c>
      <c r="F132" s="78">
        <v>7</v>
      </c>
      <c r="G132" s="77">
        <v>7</v>
      </c>
      <c r="H132" s="66"/>
      <c r="I132" s="66"/>
      <c r="J132" s="66"/>
      <c r="K132" s="67"/>
      <c r="L132" s="67"/>
      <c r="M132" s="67"/>
      <c r="N132" s="91" t="s">
        <v>413</v>
      </c>
      <c r="O132"/>
      <c r="P132"/>
      <c r="Q132"/>
      <c r="R132"/>
      <c r="S132"/>
      <c r="T132"/>
      <c r="U132"/>
      <c r="V132"/>
      <c r="W132"/>
    </row>
    <row r="133" spans="2:23" ht="40.5" customHeight="1" x14ac:dyDescent="0.25">
      <c r="B133" s="38" t="s">
        <v>217</v>
      </c>
      <c r="C133" s="39" t="s">
        <v>220</v>
      </c>
      <c r="D133" s="40"/>
      <c r="E133" s="40"/>
      <c r="F133" s="63"/>
      <c r="G133" s="60"/>
      <c r="H133" s="66"/>
      <c r="I133" s="66"/>
      <c r="J133" s="66"/>
      <c r="K133" s="67"/>
      <c r="L133" s="67"/>
      <c r="M133" s="67"/>
      <c r="N133" s="57"/>
      <c r="O133"/>
      <c r="P133"/>
      <c r="Q133"/>
      <c r="R133"/>
      <c r="S133"/>
      <c r="T133"/>
      <c r="U133"/>
      <c r="V133"/>
      <c r="W133"/>
    </row>
    <row r="134" spans="2:23" s="23" customFormat="1" ht="39" customHeight="1" x14ac:dyDescent="0.25">
      <c r="B134" s="41"/>
      <c r="C134" s="34"/>
      <c r="D134" s="42" t="s">
        <v>223</v>
      </c>
      <c r="E134" s="43" t="s">
        <v>242</v>
      </c>
      <c r="F134" s="77">
        <v>5</v>
      </c>
      <c r="G134" s="77">
        <v>3</v>
      </c>
      <c r="H134" s="66"/>
      <c r="I134" s="66"/>
      <c r="J134" s="66"/>
      <c r="K134" s="67"/>
      <c r="L134" s="67"/>
      <c r="M134" s="67"/>
      <c r="N134" s="86" t="s">
        <v>396</v>
      </c>
      <c r="O134"/>
      <c r="P134"/>
      <c r="Q134"/>
      <c r="R134"/>
      <c r="S134"/>
      <c r="T134"/>
      <c r="U134"/>
      <c r="V134"/>
      <c r="W134"/>
    </row>
    <row r="135" spans="2:23" ht="42.75" customHeight="1" x14ac:dyDescent="0.25">
      <c r="B135" s="38" t="s">
        <v>218</v>
      </c>
      <c r="C135" s="39" t="s">
        <v>221</v>
      </c>
      <c r="D135" s="40"/>
      <c r="E135" s="40"/>
      <c r="F135" s="63"/>
      <c r="G135" s="60"/>
      <c r="H135" s="68">
        <v>1620114.16</v>
      </c>
      <c r="I135" s="69">
        <v>1367425.74</v>
      </c>
      <c r="J135" s="69">
        <v>252688.42</v>
      </c>
      <c r="K135" s="68">
        <v>1048942.95</v>
      </c>
      <c r="L135" s="69">
        <v>890333.4</v>
      </c>
      <c r="M135" s="69">
        <v>158609.54999999999</v>
      </c>
      <c r="N135" s="57"/>
      <c r="O135"/>
      <c r="P135"/>
      <c r="Q135"/>
      <c r="R135"/>
      <c r="S135"/>
      <c r="T135"/>
      <c r="U135"/>
      <c r="V135"/>
      <c r="W135"/>
    </row>
    <row r="136" spans="2:23" s="23" customFormat="1" ht="63.75" x14ac:dyDescent="0.25">
      <c r="B136" s="41"/>
      <c r="C136" s="34"/>
      <c r="D136" s="48" t="s">
        <v>143</v>
      </c>
      <c r="E136" s="49" t="s">
        <v>144</v>
      </c>
      <c r="F136" s="78">
        <v>10</v>
      </c>
      <c r="G136" s="78">
        <v>7</v>
      </c>
      <c r="H136" s="66"/>
      <c r="I136" s="66"/>
      <c r="J136" s="66"/>
      <c r="K136" s="67"/>
      <c r="L136" s="67"/>
      <c r="M136" s="67"/>
      <c r="N136" s="57"/>
      <c r="O136"/>
      <c r="P136"/>
      <c r="Q136"/>
      <c r="R136"/>
      <c r="S136"/>
      <c r="T136"/>
      <c r="U136"/>
      <c r="V136"/>
      <c r="W136"/>
    </row>
    <row r="137" spans="2:23" s="23" customFormat="1" ht="89.25" customHeight="1" x14ac:dyDescent="0.25">
      <c r="B137" s="41"/>
      <c r="C137" s="34"/>
      <c r="D137" s="48" t="s">
        <v>145</v>
      </c>
      <c r="E137" s="49" t="s">
        <v>146</v>
      </c>
      <c r="F137" s="78">
        <v>404</v>
      </c>
      <c r="G137" s="78">
        <v>615</v>
      </c>
      <c r="H137" s="66"/>
      <c r="I137" s="66"/>
      <c r="J137" s="66"/>
      <c r="K137" s="67"/>
      <c r="L137" s="67"/>
      <c r="M137" s="67"/>
      <c r="N137" s="57"/>
      <c r="O137"/>
      <c r="P137"/>
      <c r="Q137"/>
      <c r="R137"/>
      <c r="S137"/>
      <c r="T137"/>
      <c r="U137"/>
      <c r="V137"/>
      <c r="W137"/>
    </row>
    <row r="138" spans="2:23" s="23" customFormat="1" ht="15" customHeight="1" x14ac:dyDescent="0.25">
      <c r="B138" s="41"/>
      <c r="C138" s="34"/>
      <c r="D138" s="48" t="s">
        <v>147</v>
      </c>
      <c r="E138" s="49" t="s">
        <v>148</v>
      </c>
      <c r="F138" s="78">
        <v>2</v>
      </c>
      <c r="G138" s="78">
        <v>1</v>
      </c>
      <c r="H138" s="66"/>
      <c r="I138" s="66"/>
      <c r="J138" s="66"/>
      <c r="K138" s="67"/>
      <c r="L138" s="67"/>
      <c r="M138" s="67"/>
      <c r="N138" s="57"/>
      <c r="O138"/>
      <c r="P138"/>
      <c r="Q138"/>
      <c r="R138"/>
      <c r="S138"/>
      <c r="T138"/>
      <c r="U138"/>
      <c r="V138"/>
      <c r="W138"/>
    </row>
    <row r="139" spans="2:23" s="23" customFormat="1" ht="51" x14ac:dyDescent="0.25">
      <c r="B139" s="41"/>
      <c r="C139" s="34"/>
      <c r="D139" s="48" t="s">
        <v>149</v>
      </c>
      <c r="E139" s="49" t="s">
        <v>150</v>
      </c>
      <c r="F139" s="78">
        <v>5</v>
      </c>
      <c r="G139" s="78">
        <v>3</v>
      </c>
      <c r="H139" s="66"/>
      <c r="I139" s="66"/>
      <c r="J139" s="66"/>
      <c r="K139" s="67"/>
      <c r="L139" s="67"/>
      <c r="M139" s="67"/>
      <c r="N139" s="57"/>
      <c r="O139"/>
      <c r="P139"/>
      <c r="Q139"/>
      <c r="R139"/>
      <c r="S139"/>
      <c r="T139"/>
      <c r="U139"/>
      <c r="V139"/>
      <c r="W139"/>
    </row>
    <row r="140" spans="2:23" s="23" customFormat="1" ht="75.75" customHeight="1" x14ac:dyDescent="0.25">
      <c r="B140" s="41"/>
      <c r="C140" s="34"/>
      <c r="D140" s="48" t="s">
        <v>393</v>
      </c>
      <c r="E140" s="49" t="s">
        <v>151</v>
      </c>
      <c r="F140" s="78">
        <v>0.57999999999999996</v>
      </c>
      <c r="G140" s="78">
        <v>0.79</v>
      </c>
      <c r="H140" s="66"/>
      <c r="I140" s="66"/>
      <c r="J140" s="66"/>
      <c r="K140" s="67"/>
      <c r="L140" s="67"/>
      <c r="M140" s="67"/>
      <c r="N140" s="57"/>
      <c r="O140"/>
      <c r="P140"/>
      <c r="Q140"/>
      <c r="R140"/>
      <c r="S140"/>
      <c r="T140"/>
      <c r="U140"/>
      <c r="V140"/>
      <c r="W140"/>
    </row>
    <row r="141" spans="2:23" x14ac:dyDescent="0.25">
      <c r="O141"/>
      <c r="P141"/>
      <c r="Q141"/>
      <c r="R141"/>
      <c r="S141"/>
      <c r="T141"/>
      <c r="U141"/>
      <c r="V141"/>
      <c r="W141"/>
    </row>
    <row r="142" spans="2:23" x14ac:dyDescent="0.25">
      <c r="O142"/>
      <c r="P142"/>
      <c r="Q142"/>
      <c r="R142"/>
      <c r="S142"/>
      <c r="T142"/>
      <c r="U142"/>
      <c r="V142"/>
      <c r="W142"/>
    </row>
    <row r="143" spans="2:23" x14ac:dyDescent="0.25">
      <c r="O143"/>
      <c r="P143"/>
      <c r="Q143"/>
      <c r="R143"/>
      <c r="S143"/>
      <c r="T143"/>
      <c r="U143"/>
      <c r="V143"/>
      <c r="W143"/>
    </row>
    <row r="144" spans="2:23" x14ac:dyDescent="0.25">
      <c r="O144"/>
      <c r="P144"/>
      <c r="Q144"/>
      <c r="R144"/>
      <c r="S144"/>
      <c r="T144"/>
      <c r="U144"/>
      <c r="V144"/>
      <c r="W144"/>
    </row>
  </sheetData>
  <mergeCells count="18">
    <mergeCell ref="B5:H5"/>
    <mergeCell ref="B6:H6"/>
    <mergeCell ref="N8:N10"/>
    <mergeCell ref="D9:D10"/>
    <mergeCell ref="E9:E10"/>
    <mergeCell ref="D8:G8"/>
    <mergeCell ref="B8:B10"/>
    <mergeCell ref="C8:C10"/>
    <mergeCell ref="K8:M8"/>
    <mergeCell ref="K9:K10"/>
    <mergeCell ref="L9:L10"/>
    <mergeCell ref="M9:M10"/>
    <mergeCell ref="G9:G10"/>
    <mergeCell ref="F9:F10"/>
    <mergeCell ref="H8:J8"/>
    <mergeCell ref="H9:H10"/>
    <mergeCell ref="I9:I10"/>
    <mergeCell ref="J9:J10"/>
  </mergeCells>
  <pageMargins left="0.23622047244094491" right="0.23622047244094491" top="0.74803149606299213" bottom="0.74803149606299213" header="0.31496062992125984" footer="0.31496062992125984"/>
  <pageSetup paperSize="8" scale="59" fitToHeight="0" orientation="portrait" r:id="rId1"/>
  <rowBreaks count="7" manualBreakCount="7">
    <brk id="28" max="16383" man="1"/>
    <brk id="50" max="13" man="1"/>
    <brk id="72" max="16383" man="1"/>
    <brk id="89" max="16383" man="1"/>
    <brk id="104" max="16383" man="1"/>
    <brk id="114" max="16383" man="1"/>
    <brk id="1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8"/>
  <sheetViews>
    <sheetView workbookViewId="0">
      <selection activeCell="R24" sqref="R24:T25"/>
    </sheetView>
  </sheetViews>
  <sheetFormatPr defaultRowHeight="15" x14ac:dyDescent="0.25"/>
  <cols>
    <col min="1" max="1" width="20.140625" customWidth="1"/>
    <col min="6" max="6" width="14.140625" customWidth="1"/>
    <col min="9" max="9" width="16" customWidth="1"/>
    <col min="10" max="10" width="23" customWidth="1"/>
    <col min="11" max="11" width="15" customWidth="1"/>
    <col min="12" max="12" width="14.42578125" customWidth="1"/>
    <col min="13" max="13" width="11.85546875" customWidth="1"/>
    <col min="14" max="14" width="14.7109375" customWidth="1"/>
    <col min="15" max="15" width="13.85546875" customWidth="1"/>
  </cols>
  <sheetData>
    <row r="2" spans="1:15" ht="15.75" x14ac:dyDescent="0.25">
      <c r="A2" s="27"/>
      <c r="B2" s="27"/>
      <c r="C2" s="27"/>
      <c r="D2" s="27"/>
      <c r="E2" s="27"/>
      <c r="F2" s="27"/>
      <c r="G2" s="27"/>
      <c r="H2" s="27"/>
      <c r="I2" s="27"/>
      <c r="J2" s="27"/>
      <c r="K2" s="27"/>
      <c r="L2" s="27"/>
      <c r="M2" s="28" t="s">
        <v>0</v>
      </c>
      <c r="N2" s="27"/>
      <c r="O2" s="27"/>
    </row>
    <row r="3" spans="1:15" ht="15.75" x14ac:dyDescent="0.25">
      <c r="A3" s="27"/>
      <c r="B3" s="27"/>
      <c r="C3" s="27"/>
      <c r="D3" s="27"/>
      <c r="E3" s="27"/>
      <c r="F3" s="27"/>
      <c r="G3" s="27"/>
      <c r="H3" s="27"/>
      <c r="I3" s="27"/>
      <c r="J3" s="27"/>
      <c r="K3" s="27"/>
      <c r="L3" s="27"/>
      <c r="M3" s="28" t="s">
        <v>1</v>
      </c>
      <c r="N3" s="27"/>
      <c r="O3" s="27"/>
    </row>
    <row r="4" spans="1:15" ht="15.75" x14ac:dyDescent="0.25">
      <c r="A4" s="27"/>
      <c r="B4" s="27"/>
      <c r="C4" s="27"/>
      <c r="D4" s="27"/>
      <c r="E4" s="27"/>
      <c r="F4" s="27"/>
      <c r="G4" s="27"/>
      <c r="H4" s="27"/>
      <c r="I4" s="27"/>
      <c r="J4" s="27"/>
      <c r="K4" s="27"/>
      <c r="L4" s="27"/>
      <c r="M4" s="28" t="s">
        <v>2</v>
      </c>
      <c r="N4" s="27"/>
      <c r="O4" s="27"/>
    </row>
    <row r="5" spans="1:15" x14ac:dyDescent="0.25">
      <c r="A5" s="27" t="s">
        <v>334</v>
      </c>
      <c r="B5" s="27"/>
      <c r="C5" s="27"/>
      <c r="D5" s="27"/>
      <c r="E5" s="27"/>
      <c r="F5" s="27"/>
      <c r="G5" s="27"/>
      <c r="H5" s="27"/>
      <c r="I5" s="27"/>
      <c r="J5" s="27"/>
      <c r="K5" s="27"/>
      <c r="L5" s="27"/>
      <c r="M5" s="27"/>
      <c r="N5" s="27"/>
      <c r="O5" s="27"/>
    </row>
    <row r="6" spans="1:15" ht="15.75" x14ac:dyDescent="0.25">
      <c r="A6" s="165" t="s">
        <v>392</v>
      </c>
      <c r="B6" s="165"/>
      <c r="C6" s="165"/>
      <c r="D6" s="165"/>
      <c r="E6" s="165"/>
      <c r="F6" s="165"/>
      <c r="G6" s="165"/>
      <c r="H6" s="165"/>
      <c r="I6" s="165"/>
      <c r="J6" s="165"/>
      <c r="K6" s="165"/>
      <c r="L6" s="165"/>
      <c r="M6" s="165"/>
      <c r="N6" s="165"/>
      <c r="O6" s="165"/>
    </row>
    <row r="7" spans="1:15" ht="15.75" x14ac:dyDescent="0.25">
      <c r="A7" s="166" t="s">
        <v>335</v>
      </c>
      <c r="B7" s="166"/>
      <c r="C7" s="166"/>
      <c r="D7" s="166"/>
      <c r="E7" s="166"/>
      <c r="F7" s="166"/>
      <c r="G7" s="166"/>
      <c r="H7" s="166"/>
      <c r="I7" s="166"/>
      <c r="J7" s="166"/>
      <c r="K7" s="166"/>
      <c r="L7" s="166"/>
      <c r="M7" s="166"/>
      <c r="N7" s="166"/>
      <c r="O7" s="166"/>
    </row>
    <row r="8" spans="1:15" x14ac:dyDescent="0.25">
      <c r="A8" s="164" t="s">
        <v>336</v>
      </c>
      <c r="B8" s="164"/>
      <c r="C8" s="164"/>
      <c r="D8" s="164"/>
      <c r="E8" s="164"/>
      <c r="F8" s="164"/>
      <c r="G8" s="164"/>
      <c r="H8" s="164"/>
      <c r="I8" s="164"/>
      <c r="J8" s="164" t="s">
        <v>337</v>
      </c>
      <c r="K8" s="164"/>
      <c r="L8" s="164"/>
      <c r="M8" s="164"/>
      <c r="N8" s="164"/>
      <c r="O8" s="164"/>
    </row>
    <row r="9" spans="1:15" ht="24.75" customHeight="1" x14ac:dyDescent="0.25">
      <c r="A9" s="164" t="s">
        <v>338</v>
      </c>
      <c r="B9" s="164" t="s">
        <v>339</v>
      </c>
      <c r="C9" s="164" t="s">
        <v>340</v>
      </c>
      <c r="D9" s="164" t="s">
        <v>341</v>
      </c>
      <c r="E9" s="164" t="s">
        <v>342</v>
      </c>
      <c r="F9" s="164" t="s">
        <v>343</v>
      </c>
      <c r="G9" s="164"/>
      <c r="H9" s="164"/>
      <c r="I9" s="164"/>
      <c r="J9" s="164" t="s">
        <v>344</v>
      </c>
      <c r="K9" s="164" t="s">
        <v>345</v>
      </c>
      <c r="L9" s="164"/>
      <c r="M9" s="164"/>
      <c r="N9" s="164"/>
      <c r="O9" s="164" t="s">
        <v>346</v>
      </c>
    </row>
    <row r="10" spans="1:15" ht="123" customHeight="1" x14ac:dyDescent="0.25">
      <c r="A10" s="164"/>
      <c r="B10" s="164"/>
      <c r="C10" s="164"/>
      <c r="D10" s="164"/>
      <c r="E10" s="164"/>
      <c r="F10" s="29" t="s">
        <v>12</v>
      </c>
      <c r="G10" s="29" t="s">
        <v>347</v>
      </c>
      <c r="H10" s="29" t="s">
        <v>348</v>
      </c>
      <c r="I10" s="29" t="s">
        <v>349</v>
      </c>
      <c r="J10" s="164"/>
      <c r="K10" s="29" t="s">
        <v>12</v>
      </c>
      <c r="L10" s="30" t="s">
        <v>347</v>
      </c>
      <c r="M10" s="30" t="s">
        <v>348</v>
      </c>
      <c r="N10" s="30" t="s">
        <v>349</v>
      </c>
      <c r="O10" s="164"/>
    </row>
    <row r="11" spans="1:15" x14ac:dyDescent="0.25">
      <c r="A11" s="31">
        <v>1</v>
      </c>
      <c r="B11" s="31">
        <v>2</v>
      </c>
      <c r="C11" s="31">
        <v>3</v>
      </c>
      <c r="D11" s="31">
        <v>4</v>
      </c>
      <c r="E11" s="31">
        <v>5</v>
      </c>
      <c r="F11" s="31">
        <v>6</v>
      </c>
      <c r="G11" s="31">
        <v>7</v>
      </c>
      <c r="H11" s="31">
        <v>8</v>
      </c>
      <c r="I11" s="31">
        <v>9</v>
      </c>
      <c r="J11" s="31">
        <v>10</v>
      </c>
      <c r="K11" s="31">
        <v>11</v>
      </c>
      <c r="L11" s="31">
        <v>12</v>
      </c>
      <c r="M11" s="31">
        <v>13</v>
      </c>
      <c r="N11" s="31">
        <v>14</v>
      </c>
      <c r="O11" s="31">
        <v>15</v>
      </c>
    </row>
    <row r="12" spans="1:15" ht="38.25" x14ac:dyDescent="0.25">
      <c r="A12" s="95" t="s">
        <v>152</v>
      </c>
      <c r="B12" s="96"/>
      <c r="C12" s="97"/>
      <c r="D12" s="97"/>
      <c r="E12" s="97"/>
      <c r="F12" s="97"/>
      <c r="G12" s="97"/>
      <c r="H12" s="97"/>
      <c r="I12" s="97"/>
      <c r="J12" s="97"/>
      <c r="K12" s="97"/>
      <c r="L12" s="97"/>
      <c r="M12" s="97"/>
      <c r="N12" s="97"/>
      <c r="O12" s="97"/>
    </row>
    <row r="13" spans="1:15" ht="38.25" x14ac:dyDescent="0.25">
      <c r="A13" s="95" t="s">
        <v>153</v>
      </c>
      <c r="B13" s="98"/>
      <c r="C13" s="97"/>
      <c r="D13" s="97"/>
      <c r="E13" s="97"/>
      <c r="F13" s="97"/>
      <c r="G13" s="97"/>
      <c r="H13" s="97"/>
      <c r="I13" s="97"/>
      <c r="J13" s="97"/>
      <c r="K13" s="97"/>
      <c r="L13" s="97"/>
      <c r="M13" s="97"/>
      <c r="N13" s="97"/>
      <c r="O13" s="97"/>
    </row>
    <row r="14" spans="1:15" ht="33.75" customHeight="1" x14ac:dyDescent="0.25">
      <c r="A14" s="95" t="s">
        <v>420</v>
      </c>
      <c r="B14" s="98"/>
      <c r="C14" s="97"/>
      <c r="D14" s="97"/>
      <c r="E14" s="97"/>
      <c r="F14" s="97"/>
      <c r="G14" s="97"/>
      <c r="H14" s="97"/>
      <c r="I14" s="97"/>
      <c r="J14" s="97"/>
      <c r="K14" s="97"/>
      <c r="L14" s="97"/>
      <c r="M14" s="97"/>
      <c r="N14" s="97"/>
      <c r="O14" s="97"/>
    </row>
    <row r="15" spans="1:15" ht="38.25" x14ac:dyDescent="0.25">
      <c r="A15" s="95" t="s">
        <v>421</v>
      </c>
      <c r="B15" s="98"/>
      <c r="C15" s="99"/>
      <c r="D15" s="99"/>
      <c r="E15" s="99"/>
      <c r="F15" s="99"/>
      <c r="G15" s="99"/>
      <c r="H15" s="99"/>
      <c r="I15" s="99"/>
      <c r="J15" s="99"/>
      <c r="K15" s="152">
        <v>297347586.12</v>
      </c>
      <c r="L15" s="152">
        <v>6389324.7999999998</v>
      </c>
      <c r="M15" s="152">
        <v>7467202.4199999999</v>
      </c>
      <c r="N15" s="152">
        <v>283491058.89999998</v>
      </c>
      <c r="O15" s="100"/>
    </row>
    <row r="16" spans="1:15" ht="89.25" x14ac:dyDescent="0.25">
      <c r="A16" s="32" t="s">
        <v>350</v>
      </c>
      <c r="B16" s="33" t="s">
        <v>351</v>
      </c>
      <c r="C16" s="101">
        <v>2016</v>
      </c>
      <c r="D16" s="102">
        <v>2021</v>
      </c>
      <c r="E16" s="102">
        <v>15</v>
      </c>
      <c r="F16" s="103">
        <v>1500000</v>
      </c>
      <c r="G16" s="104"/>
      <c r="H16" s="104"/>
      <c r="I16" s="100">
        <v>1500000</v>
      </c>
      <c r="J16" s="109" t="s">
        <v>441</v>
      </c>
      <c r="K16" s="126">
        <v>2548000</v>
      </c>
      <c r="L16" s="111"/>
      <c r="M16" s="111"/>
      <c r="N16" s="110">
        <v>2548000</v>
      </c>
      <c r="O16" s="112"/>
    </row>
    <row r="17" spans="1:15" ht="89.25" x14ac:dyDescent="0.25">
      <c r="A17" s="32" t="s">
        <v>352</v>
      </c>
      <c r="B17" s="33" t="s">
        <v>353</v>
      </c>
      <c r="C17" s="101">
        <v>2020</v>
      </c>
      <c r="D17" s="102">
        <v>2022</v>
      </c>
      <c r="E17" s="102">
        <v>15</v>
      </c>
      <c r="F17" s="103">
        <v>1000000</v>
      </c>
      <c r="G17" s="104"/>
      <c r="H17" s="104"/>
      <c r="I17" s="100">
        <v>1000000</v>
      </c>
      <c r="J17" s="109" t="s">
        <v>429</v>
      </c>
      <c r="K17" s="126">
        <v>4677478</v>
      </c>
      <c r="L17" s="111"/>
      <c r="M17" s="111"/>
      <c r="N17" s="110">
        <v>4677478</v>
      </c>
      <c r="O17" s="113"/>
    </row>
    <row r="18" spans="1:15" ht="114.75" x14ac:dyDescent="0.25">
      <c r="A18" s="32" t="s">
        <v>354</v>
      </c>
      <c r="B18" s="33" t="s">
        <v>355</v>
      </c>
      <c r="C18" s="105">
        <v>2017</v>
      </c>
      <c r="D18" s="106">
        <v>2017</v>
      </c>
      <c r="E18" s="102">
        <v>15</v>
      </c>
      <c r="F18" s="103">
        <v>2427761.66</v>
      </c>
      <c r="G18" s="104"/>
      <c r="H18" s="104"/>
      <c r="I18" s="100">
        <v>2427761.66</v>
      </c>
      <c r="J18" s="109" t="s">
        <v>430</v>
      </c>
      <c r="K18" s="126">
        <v>2427761.66</v>
      </c>
      <c r="L18" s="111"/>
      <c r="M18" s="111"/>
      <c r="N18" s="110">
        <v>2427761.66</v>
      </c>
      <c r="O18" s="113"/>
    </row>
    <row r="19" spans="1:15" ht="102" x14ac:dyDescent="0.25">
      <c r="A19" s="127" t="s">
        <v>356</v>
      </c>
      <c r="B19" s="128" t="s">
        <v>357</v>
      </c>
      <c r="C19" s="129">
        <v>2020</v>
      </c>
      <c r="D19" s="130">
        <v>2023</v>
      </c>
      <c r="E19" s="130">
        <v>15</v>
      </c>
      <c r="F19" s="131">
        <v>1000000</v>
      </c>
      <c r="G19" s="132"/>
      <c r="H19" s="132"/>
      <c r="I19" s="133">
        <v>1000000</v>
      </c>
      <c r="J19" s="109" t="s">
        <v>415</v>
      </c>
      <c r="K19" s="139"/>
      <c r="L19" s="94"/>
      <c r="M19" s="94"/>
      <c r="N19" s="94"/>
      <c r="O19" s="109" t="s">
        <v>431</v>
      </c>
    </row>
    <row r="20" spans="1:15" ht="89.25" x14ac:dyDescent="0.25">
      <c r="A20" s="32" t="s">
        <v>358</v>
      </c>
      <c r="B20" s="33" t="s">
        <v>359</v>
      </c>
      <c r="C20" s="101">
        <v>2018</v>
      </c>
      <c r="D20" s="102">
        <v>2019</v>
      </c>
      <c r="E20" s="102">
        <v>9</v>
      </c>
      <c r="F20" s="103">
        <v>1000000</v>
      </c>
      <c r="G20" s="104"/>
      <c r="H20" s="104"/>
      <c r="I20" s="100">
        <v>1000000</v>
      </c>
      <c r="J20" s="114" t="s">
        <v>416</v>
      </c>
      <c r="K20" s="115">
        <v>1300000</v>
      </c>
      <c r="L20" s="116"/>
      <c r="M20" s="116"/>
      <c r="N20" s="115">
        <v>1300000</v>
      </c>
      <c r="O20" s="117"/>
    </row>
    <row r="21" spans="1:15" ht="89.25" x14ac:dyDescent="0.25">
      <c r="A21" s="32" t="s">
        <v>360</v>
      </c>
      <c r="B21" s="33" t="s">
        <v>361</v>
      </c>
      <c r="C21" s="101">
        <v>2017</v>
      </c>
      <c r="D21" s="102">
        <v>2022</v>
      </c>
      <c r="E21" s="102">
        <v>35</v>
      </c>
      <c r="F21" s="103">
        <v>5000000</v>
      </c>
      <c r="G21" s="104"/>
      <c r="H21" s="104"/>
      <c r="I21" s="100">
        <v>5000000</v>
      </c>
      <c r="J21" s="109" t="s">
        <v>442</v>
      </c>
      <c r="K21" s="140">
        <v>10942074</v>
      </c>
      <c r="L21" s="118">
        <v>3362798</v>
      </c>
      <c r="M21" s="119"/>
      <c r="N21" s="118">
        <v>7579276</v>
      </c>
      <c r="O21" s="109" t="s">
        <v>432</v>
      </c>
    </row>
    <row r="22" spans="1:15" ht="281.25" x14ac:dyDescent="0.25">
      <c r="A22" s="145" t="s">
        <v>439</v>
      </c>
      <c r="B22" s="146" t="s">
        <v>362</v>
      </c>
      <c r="C22" s="147">
        <v>2018</v>
      </c>
      <c r="D22" s="148">
        <v>2021</v>
      </c>
      <c r="E22" s="148">
        <v>100</v>
      </c>
      <c r="F22" s="149">
        <v>80000000</v>
      </c>
      <c r="G22" s="150"/>
      <c r="H22" s="150"/>
      <c r="I22" s="151">
        <v>80000000</v>
      </c>
      <c r="J22" s="154" t="s">
        <v>438</v>
      </c>
      <c r="K22" s="140">
        <v>236130415.22</v>
      </c>
      <c r="L22" s="118">
        <v>2663212.7999999998</v>
      </c>
      <c r="M22" s="118">
        <v>7467202.4199999999</v>
      </c>
      <c r="N22" s="118">
        <v>226000000</v>
      </c>
      <c r="O22" s="144"/>
    </row>
    <row r="23" spans="1:15" ht="89.25" x14ac:dyDescent="0.25">
      <c r="A23" s="32" t="s">
        <v>363</v>
      </c>
      <c r="B23" s="33" t="s">
        <v>364</v>
      </c>
      <c r="C23" s="101">
        <v>2019</v>
      </c>
      <c r="D23" s="102">
        <v>2021</v>
      </c>
      <c r="E23" s="102">
        <v>35</v>
      </c>
      <c r="F23" s="103">
        <v>2000000</v>
      </c>
      <c r="G23" s="104"/>
      <c r="H23" s="104"/>
      <c r="I23" s="100">
        <v>2000000</v>
      </c>
      <c r="J23" s="109" t="s">
        <v>417</v>
      </c>
      <c r="K23" s="141"/>
      <c r="L23" s="120"/>
      <c r="M23" s="120"/>
      <c r="N23" s="120"/>
      <c r="O23" s="109" t="s">
        <v>419</v>
      </c>
    </row>
    <row r="24" spans="1:15" ht="102" x14ac:dyDescent="0.25">
      <c r="A24" s="32" t="s">
        <v>365</v>
      </c>
      <c r="B24" s="33" t="s">
        <v>366</v>
      </c>
      <c r="C24" s="101">
        <v>2018</v>
      </c>
      <c r="D24" s="102">
        <v>2021</v>
      </c>
      <c r="E24" s="102">
        <v>15</v>
      </c>
      <c r="F24" s="103">
        <v>1000000</v>
      </c>
      <c r="G24" s="104"/>
      <c r="H24" s="104"/>
      <c r="I24" s="100">
        <v>1000000</v>
      </c>
      <c r="J24" s="121" t="s">
        <v>418</v>
      </c>
      <c r="K24" s="142">
        <v>2000000</v>
      </c>
      <c r="L24" s="123"/>
      <c r="M24" s="123"/>
      <c r="N24" s="122">
        <v>2000000</v>
      </c>
      <c r="O24" s="109" t="s">
        <v>419</v>
      </c>
    </row>
    <row r="25" spans="1:15" ht="114.75" x14ac:dyDescent="0.25">
      <c r="A25" s="127" t="s">
        <v>367</v>
      </c>
      <c r="B25" s="134" t="s">
        <v>368</v>
      </c>
      <c r="C25" s="135">
        <v>2019</v>
      </c>
      <c r="D25" s="136">
        <v>2022</v>
      </c>
      <c r="E25" s="130">
        <v>20</v>
      </c>
      <c r="F25" s="131">
        <v>1000000</v>
      </c>
      <c r="G25" s="132"/>
      <c r="H25" s="132"/>
      <c r="I25" s="133">
        <v>1000000</v>
      </c>
      <c r="J25" s="109" t="s">
        <v>415</v>
      </c>
      <c r="K25" s="141"/>
      <c r="L25" s="120"/>
      <c r="M25" s="120"/>
      <c r="N25" s="120"/>
      <c r="O25" s="109" t="s">
        <v>431</v>
      </c>
    </row>
    <row r="26" spans="1:15" ht="102" x14ac:dyDescent="0.25">
      <c r="A26" s="33" t="s">
        <v>369</v>
      </c>
      <c r="B26" s="33" t="s">
        <v>370</v>
      </c>
      <c r="C26" s="107">
        <v>2018</v>
      </c>
      <c r="D26" s="108">
        <v>2022</v>
      </c>
      <c r="E26" s="102">
        <v>25</v>
      </c>
      <c r="F26" s="103">
        <v>10000000</v>
      </c>
      <c r="G26" s="104"/>
      <c r="H26" s="104"/>
      <c r="I26" s="100">
        <v>10000000</v>
      </c>
      <c r="J26" s="109" t="s">
        <v>443</v>
      </c>
      <c r="K26" s="140">
        <v>36161495</v>
      </c>
      <c r="L26" s="120"/>
      <c r="M26" s="120"/>
      <c r="N26" s="118">
        <v>36161495</v>
      </c>
      <c r="O26" s="109" t="s">
        <v>432</v>
      </c>
    </row>
    <row r="27" spans="1:15" ht="89.25" x14ac:dyDescent="0.25">
      <c r="A27" s="137" t="s">
        <v>371</v>
      </c>
      <c r="B27" s="134" t="s">
        <v>372</v>
      </c>
      <c r="C27" s="135">
        <v>2019</v>
      </c>
      <c r="D27" s="136">
        <v>2021</v>
      </c>
      <c r="E27" s="130">
        <v>16</v>
      </c>
      <c r="F27" s="131">
        <f>SUM(G27:I27)</f>
        <v>1866925.9500000002</v>
      </c>
      <c r="G27" s="133">
        <v>752184.15</v>
      </c>
      <c r="H27" s="138"/>
      <c r="I27" s="133">
        <v>1114741.8</v>
      </c>
      <c r="J27" s="124" t="s">
        <v>440</v>
      </c>
      <c r="K27" s="140">
        <v>1160362.24</v>
      </c>
      <c r="L27" s="118">
        <v>363314</v>
      </c>
      <c r="M27" s="120"/>
      <c r="N27" s="119">
        <v>797048.24</v>
      </c>
      <c r="O27" s="125" t="s">
        <v>433</v>
      </c>
    </row>
    <row r="28" spans="1:15" x14ac:dyDescent="0.25">
      <c r="K28" s="143"/>
    </row>
  </sheetData>
  <mergeCells count="13">
    <mergeCell ref="J9:J10"/>
    <mergeCell ref="K9:N9"/>
    <mergeCell ref="O9:O10"/>
    <mergeCell ref="A6:O6"/>
    <mergeCell ref="A7:O7"/>
    <mergeCell ref="A8:I8"/>
    <mergeCell ref="J8:O8"/>
    <mergeCell ref="A9:A10"/>
    <mergeCell ref="B9:B10"/>
    <mergeCell ref="C9:C10"/>
    <mergeCell ref="D9:D10"/>
    <mergeCell ref="E9:E10"/>
    <mergeCell ref="F9: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1 lentele</vt:lpstr>
      <vt:lpstr>2 lentelė</vt:lpstr>
      <vt:lpstr>3 lentelė</vt:lpstr>
      <vt:lpstr>'1 lentele'!Print_Area</vt:lpstr>
      <vt:lpstr>'2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HP</cp:lastModifiedBy>
  <cp:lastPrinted>2021-01-25T11:35:22Z</cp:lastPrinted>
  <dcterms:created xsi:type="dcterms:W3CDTF">2017-11-23T09:10:18Z</dcterms:created>
  <dcterms:modified xsi:type="dcterms:W3CDTF">2023-03-13T10:28:27Z</dcterms:modified>
</cp:coreProperties>
</file>