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Sprendimai  į internetinį\"/>
    </mc:Choice>
  </mc:AlternateContent>
  <xr:revisionPtr revIDLastSave="0" documentId="8_{A8090D47-7BE0-480B-9DCF-8102EAC8AC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M26" i="1"/>
  <c r="F22" i="1"/>
  <c r="F23" i="1" l="1"/>
  <c r="F26" i="1" s="1"/>
</calcChain>
</file>

<file path=xl/sharedStrings.xml><?xml version="1.0" encoding="utf-8"?>
<sst xmlns="http://schemas.openxmlformats.org/spreadsheetml/2006/main" count="74" uniqueCount="55">
  <si>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</si>
  <si>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</si>
  <si>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</si>
  <si>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10.1.3-ESFA-R-920 Paslaugų ir asmenų aptarnavimo kokybės gerinimas savivaldybėse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</si>
  <si>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</si>
  <si>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ŠIAULIŲ REGIONO PROJEKTŲ SĄRAŠAS</t>
    </r>
  </si>
  <si>
    <t>2017-11-27</t>
  </si>
  <si>
    <t>Nr.</t>
  </si>
  <si>
    <t>10.1.3-ESFA-R-920-61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</si>
  <si>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</si>
  <si>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</si>
  <si>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</si>
  <si>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</si>
  <si>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</si>
  <si>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</si>
  <si>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</si>
  <si>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</si>
  <si>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</si>
  <si>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</si>
  <si>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</si>
  <si>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</si>
  <si>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</si>
  <si>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</si>
  <si>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</si>
  <si>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</si>
  <si>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</si>
  <si>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</si>
  <si>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</si>
  <si>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</si>
  <si>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</si>
  <si>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</si>
  <si>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</si>
  <si>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</si>
  <si>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</si>
  <si>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</si>
  <si>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</si>
  <si>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</si>
  <si>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</si>
  <si>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</si>
  <si>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Paslaugų ir asmenų aptarnavimo kokybės gerinimas Akmenės rajono savivaldybėje</t>
  </si>
  <si>
    <t>Projekto parengtumas atitinka reikalavimus, nustatytus PFSA 33 punkte.</t>
  </si>
  <si>
    <t>2.</t>
  </si>
  <si>
    <t>Kelmės rajono savivaldybės administracija</t>
  </si>
  <si>
    <t>Paslaugų ir asmenų aptarnavimo kokybės gerinimas Kelmės rajono savivaldybėje</t>
  </si>
  <si>
    <t>3.</t>
  </si>
  <si>
    <t>Šiaulių miesto savivaldybės administracija</t>
  </si>
  <si>
    <t>Viešųjų turizmo paslaugų ir asmenų aptarnavimo kokybės gerinimas Šiaulių miesto savivaldybės administracijoje</t>
  </si>
  <si>
    <t>4.</t>
  </si>
  <si>
    <t>Paslaugų teikimo ir asmenų aptarnavimo kokybės gerinimas Šiaulių miesto savivaldybės administracijoje ir Šiaulių miesto savivaldybės viešojoje bibliot</t>
  </si>
  <si>
    <t>5.</t>
  </si>
  <si>
    <t>Viešųjų ir administracinių paslaugų kokybės gerinimas Šiaulių miesto savivaldybėje (II etapas)</t>
  </si>
  <si>
    <t>IŠ VISO:</t>
  </si>
  <si>
    <t>Regionui numatytas ES struktūrinių fondų lėšų limitas:</t>
  </si>
  <si>
    <t xml:space="preserve">Projektas </t>
  </si>
  <si>
    <t xml:space="preserve">PATVIRTINTA:
Šiaulių regiono plėtros tarybos 2017 m. lapkričio 27 d. sprendimu Nr. 51/5S-78
(Šiaulių regiono plėtros tarybos 2022 m. vasario 15 d.  sprendimo Nr. ŠR/TS-19 redakcija)  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</si>
</sst>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68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9" fillId="0" borderId="17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0" borderId="2" xfId="1" applyNumberFormat="1" applyFont="1" applyFill="1" applyBorder="1" applyAlignment="1">
      <alignment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4" fontId="1" fillId="0" borderId="0" xfId="0" applyNumberFormat="1" applyFont="1" applyFill="1" applyBorder="1"/>
    <xf numFmtId="0" fontId="11" fillId="0" borderId="0" xfId="0" applyFont="1" applyFill="1" applyBorder="1"/>
    <xf numFmtId="164" fontId="13" fillId="0" borderId="2" xfId="1" applyNumberFormat="1" applyFont="1" applyFill="1" applyBorder="1" applyAlignment="1">
      <alignment vertical="center" wrapText="1" readingOrder="1"/>
    </xf>
    <xf numFmtId="165" fontId="13" fillId="0" borderId="2" xfId="1" applyNumberFormat="1" applyFont="1" applyFill="1" applyBorder="1" applyAlignment="1">
      <alignment horizontal="right" vertical="center" wrapText="1" readingOrder="1"/>
    </xf>
    <xf numFmtId="4" fontId="14" fillId="0" borderId="5" xfId="1" applyNumberFormat="1" applyFont="1" applyFill="1" applyBorder="1" applyAlignment="1">
      <alignment vertical="center" wrapText="1" readingOrder="1"/>
    </xf>
    <xf numFmtId="0" fontId="14" fillId="0" borderId="4" xfId="1" applyNumberFormat="1" applyFont="1" applyFill="1" applyBorder="1" applyAlignment="1">
      <alignment vertical="center" wrapText="1" readingOrder="1"/>
    </xf>
    <xf numFmtId="0" fontId="14" fillId="0" borderId="5" xfId="1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/>
    </xf>
    <xf numFmtId="0" fontId="7" fillId="2" borderId="2" xfId="1" applyNumberFormat="1" applyFont="1" applyFill="1" applyBorder="1" applyAlignment="1">
      <alignment horizontal="left" vertical="top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164" fontId="13" fillId="0" borderId="2" xfId="1" applyNumberFormat="1" applyFont="1" applyFill="1" applyBorder="1" applyAlignment="1">
      <alignment vertical="center" wrapText="1" readingOrder="1"/>
    </xf>
    <xf numFmtId="0" fontId="14" fillId="0" borderId="4" xfId="1" applyNumberFormat="1" applyFont="1" applyFill="1" applyBorder="1" applyAlignment="1">
      <alignment vertical="center" wrapText="1" readingOrder="1"/>
    </xf>
    <xf numFmtId="0" fontId="14" fillId="0" borderId="5" xfId="1" applyNumberFormat="1" applyFont="1" applyFill="1" applyBorder="1" applyAlignment="1">
      <alignment vertical="center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166" fontId="8" fillId="0" borderId="2" xfId="1" applyNumberFormat="1" applyFont="1" applyFill="1" applyBorder="1" applyAlignment="1">
      <alignment horizontal="left" vertical="top" wrapText="1" readingOrder="1"/>
    </xf>
    <xf numFmtId="0" fontId="9" fillId="0" borderId="17" xfId="1" applyNumberFormat="1" applyFont="1" applyFill="1" applyBorder="1" applyAlignment="1">
      <alignment horizontal="right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" fillId="0" borderId="19" xfId="1" applyNumberFormat="1" applyFont="1" applyFill="1" applyBorder="1" applyAlignment="1">
      <alignment vertical="top" wrapText="1"/>
    </xf>
    <xf numFmtId="164" fontId="9" fillId="0" borderId="17" xfId="1" applyNumberFormat="1" applyFont="1" applyFill="1" applyBorder="1" applyAlignment="1">
      <alignment vertical="top" wrapText="1" readingOrder="1"/>
    </xf>
    <xf numFmtId="0" fontId="9" fillId="0" borderId="17" xfId="1" applyNumberFormat="1" applyFont="1" applyFill="1" applyBorder="1" applyAlignment="1">
      <alignment vertical="top" wrapText="1" readingOrder="1"/>
    </xf>
    <xf numFmtId="165" fontId="13" fillId="0" borderId="2" xfId="1" applyNumberFormat="1" applyFont="1" applyFill="1" applyBorder="1" applyAlignment="1">
      <alignment horizontal="right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left" vertical="center" wrapText="1" readingOrder="1"/>
    </xf>
    <xf numFmtId="0" fontId="1" fillId="2" borderId="7" xfId="1" applyNumberFormat="1" applyFont="1" applyFill="1" applyBorder="1" applyAlignment="1">
      <alignment horizontal="left" vertical="top" wrapText="1"/>
    </xf>
    <xf numFmtId="0" fontId="1" fillId="2" borderId="14" xfId="1" applyNumberFormat="1" applyFont="1" applyFill="1" applyBorder="1" applyAlignment="1">
      <alignment horizontal="left" vertical="top" wrapText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14" xfId="1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9"/>
  <sheetViews>
    <sheetView showGridLines="0" tabSelected="1" topLeftCell="K1" workbookViewId="0">
      <selection activeCell="R2" sqref="R2:T2"/>
    </sheetView>
  </sheetViews>
  <sheetFormatPr defaultRowHeight="15" x14ac:dyDescent="0.25"/>
  <cols>
    <col min="1" max="1" width="5.5703125" style="16" customWidth="1"/>
    <col min="2" max="2" width="13.140625" customWidth="1"/>
    <col min="3" max="3" width="2.7109375" customWidth="1"/>
    <col min="4" max="4" width="19.42578125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2.7109375" customWidth="1"/>
    <col min="10" max="10" width="4.5703125" hidden="1" customWidth="1"/>
    <col min="11" max="11" width="4.5703125" customWidth="1"/>
    <col min="12" max="12" width="7.7109375" customWidth="1"/>
    <col min="13" max="13" width="16.85546875" customWidth="1"/>
    <col min="14" max="14" width="3.7109375" hidden="1" customWidth="1"/>
    <col min="15" max="15" width="11" customWidth="1"/>
    <col min="16" max="16" width="14.42578125" customWidth="1"/>
    <col min="17" max="17" width="0.85546875" hidden="1" customWidth="1"/>
    <col min="18" max="18" width="16.7109375" customWidth="1"/>
    <col min="19" max="19" width="3" customWidth="1"/>
    <col min="20" max="20" width="22.140625" style="18" customWidth="1"/>
  </cols>
  <sheetData>
    <row r="1" spans="1:20" ht="18.75" customHeight="1" x14ac:dyDescent="0.25">
      <c r="R1" s="10" t="s">
        <v>53</v>
      </c>
    </row>
    <row r="2" spans="1:20" ht="62.25" customHeight="1" x14ac:dyDescent="0.25">
      <c r="A2" s="63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65" t="s">
        <v>54</v>
      </c>
      <c r="S2" s="46"/>
      <c r="T2" s="46"/>
    </row>
    <row r="3" spans="1:20" ht="17.100000000000001" customHeight="1" x14ac:dyDescent="0.25">
      <c r="A3" s="63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66" t="s">
        <v>0</v>
      </c>
      <c r="S3" s="46"/>
      <c r="T3" s="46"/>
    </row>
    <row r="4" spans="1:20" ht="17.100000000000001" customHeight="1" x14ac:dyDescent="0.25">
      <c r="A4" s="61" t="s">
        <v>0</v>
      </c>
      <c r="B4" s="46"/>
      <c r="C4" s="46"/>
      <c r="D4" s="67" t="s">
        <v>1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1" t="s">
        <v>0</v>
      </c>
      <c r="T4" s="46"/>
    </row>
    <row r="5" spans="1:20" ht="17.100000000000001" customHeight="1" x14ac:dyDescent="0.25">
      <c r="A5" s="57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ht="17.100000000000001" customHeight="1" x14ac:dyDescent="0.25">
      <c r="A6" s="63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ht="17.100000000000001" customHeight="1" x14ac:dyDescent="0.25">
      <c r="A7" s="61" t="s">
        <v>0</v>
      </c>
      <c r="B7" s="46"/>
      <c r="C7" s="46"/>
      <c r="D7" s="64" t="s">
        <v>3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61" t="s">
        <v>0</v>
      </c>
      <c r="T7" s="46"/>
    </row>
    <row r="8" spans="1:20" ht="17.100000000000001" customHeight="1" x14ac:dyDescent="0.25">
      <c r="A8" s="57" t="s">
        <v>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15" customHeight="1" x14ac:dyDescent="0.25">
      <c r="A9" s="58" t="s">
        <v>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x14ac:dyDescent="0.25">
      <c r="A10" s="59" t="s">
        <v>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ht="17.100000000000001" customHeight="1" x14ac:dyDescent="0.25">
      <c r="A11" s="60" t="s">
        <v>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0" x14ac:dyDescent="0.25">
      <c r="A12" s="61" t="s">
        <v>0</v>
      </c>
      <c r="B12" s="46"/>
      <c r="C12" s="46"/>
      <c r="D12" s="46"/>
      <c r="E12" s="46"/>
      <c r="F12" s="46"/>
      <c r="G12" s="46"/>
      <c r="H12" s="46"/>
      <c r="I12" s="62" t="s">
        <v>6</v>
      </c>
      <c r="J12" s="56"/>
      <c r="K12" s="1" t="s">
        <v>7</v>
      </c>
      <c r="L12" s="62" t="s">
        <v>8</v>
      </c>
      <c r="M12" s="56"/>
      <c r="N12" s="56"/>
      <c r="O12" s="61" t="s">
        <v>0</v>
      </c>
      <c r="P12" s="46"/>
      <c r="Q12" s="46"/>
      <c r="R12" s="46"/>
      <c r="S12" s="46"/>
      <c r="T12" s="46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39" t="s">
        <v>9</v>
      </c>
      <c r="B15" s="39" t="s">
        <v>10</v>
      </c>
      <c r="C15" s="39" t="s">
        <v>11</v>
      </c>
      <c r="D15" s="40"/>
      <c r="E15" s="39" t="s">
        <v>12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2"/>
      <c r="Q15" s="39" t="s">
        <v>13</v>
      </c>
      <c r="R15" s="55"/>
      <c r="S15" s="40"/>
      <c r="T15" s="36" t="s">
        <v>14</v>
      </c>
    </row>
    <row r="16" spans="1:20" ht="20.45" customHeight="1" x14ac:dyDescent="0.25">
      <c r="A16" s="53"/>
      <c r="B16" s="47"/>
      <c r="C16" s="41"/>
      <c r="D16" s="42"/>
      <c r="E16" s="39" t="s">
        <v>15</v>
      </c>
      <c r="F16" s="40"/>
      <c r="G16" s="39" t="s">
        <v>16</v>
      </c>
      <c r="H16" s="27"/>
      <c r="I16" s="22"/>
      <c r="J16" s="45" t="s">
        <v>17</v>
      </c>
      <c r="K16" s="46"/>
      <c r="L16" s="46"/>
      <c r="M16" s="46"/>
      <c r="N16" s="46"/>
      <c r="O16" s="46"/>
      <c r="P16" s="46"/>
      <c r="Q16" s="41"/>
      <c r="R16" s="46"/>
      <c r="S16" s="42"/>
      <c r="T16" s="37"/>
    </row>
    <row r="17" spans="1:20" ht="16.350000000000001" customHeight="1" x14ac:dyDescent="0.25">
      <c r="A17" s="53"/>
      <c r="B17" s="47"/>
      <c r="C17" s="41"/>
      <c r="D17" s="42"/>
      <c r="E17" s="41"/>
      <c r="F17" s="42"/>
      <c r="G17" s="39" t="s">
        <v>18</v>
      </c>
      <c r="H17" s="49" t="s">
        <v>0</v>
      </c>
      <c r="I17" s="27"/>
      <c r="J17" s="50" t="s">
        <v>19</v>
      </c>
      <c r="K17" s="51"/>
      <c r="L17" s="51"/>
      <c r="M17" s="51"/>
      <c r="N17" s="51"/>
      <c r="O17" s="51"/>
      <c r="P17" s="52"/>
      <c r="Q17" s="41"/>
      <c r="R17" s="46"/>
      <c r="S17" s="42"/>
      <c r="T17" s="37"/>
    </row>
    <row r="18" spans="1:20" ht="17.100000000000001" customHeight="1" x14ac:dyDescent="0.25">
      <c r="A18" s="53"/>
      <c r="B18" s="47"/>
      <c r="C18" s="41"/>
      <c r="D18" s="42"/>
      <c r="E18" s="41"/>
      <c r="F18" s="42"/>
      <c r="G18" s="47"/>
      <c r="H18" s="39" t="s">
        <v>20</v>
      </c>
      <c r="I18" s="40"/>
      <c r="J18" s="39" t="s">
        <v>21</v>
      </c>
      <c r="K18" s="27"/>
      <c r="L18" s="27"/>
      <c r="M18" s="27"/>
      <c r="N18" s="27"/>
      <c r="O18" s="27"/>
      <c r="P18" s="22"/>
      <c r="Q18" s="41"/>
      <c r="R18" s="46"/>
      <c r="S18" s="42"/>
      <c r="T18" s="37"/>
    </row>
    <row r="19" spans="1:20" ht="50.1" customHeight="1" x14ac:dyDescent="0.25">
      <c r="A19" s="54"/>
      <c r="B19" s="48"/>
      <c r="C19" s="43"/>
      <c r="D19" s="44"/>
      <c r="E19" s="43"/>
      <c r="F19" s="44"/>
      <c r="G19" s="48"/>
      <c r="H19" s="43"/>
      <c r="I19" s="44"/>
      <c r="J19" s="39" t="s">
        <v>20</v>
      </c>
      <c r="K19" s="27"/>
      <c r="L19" s="22"/>
      <c r="M19" s="2" t="s">
        <v>22</v>
      </c>
      <c r="N19" s="39" t="s">
        <v>23</v>
      </c>
      <c r="O19" s="22"/>
      <c r="P19" s="2" t="s">
        <v>24</v>
      </c>
      <c r="Q19" s="43"/>
      <c r="R19" s="56"/>
      <c r="S19" s="44"/>
      <c r="T19" s="38"/>
    </row>
    <row r="20" spans="1:20" x14ac:dyDescent="0.25">
      <c r="A20" s="8" t="s">
        <v>25</v>
      </c>
      <c r="B20" s="3" t="s">
        <v>26</v>
      </c>
      <c r="C20" s="35" t="s">
        <v>27</v>
      </c>
      <c r="D20" s="22"/>
      <c r="E20" s="35" t="s">
        <v>28</v>
      </c>
      <c r="F20" s="22"/>
      <c r="G20" s="3" t="s">
        <v>29</v>
      </c>
      <c r="H20" s="35" t="s">
        <v>30</v>
      </c>
      <c r="I20" s="22"/>
      <c r="J20" s="35" t="s">
        <v>31</v>
      </c>
      <c r="K20" s="27"/>
      <c r="L20" s="22"/>
      <c r="M20" s="3" t="s">
        <v>32</v>
      </c>
      <c r="N20" s="35" t="s">
        <v>33</v>
      </c>
      <c r="O20" s="22"/>
      <c r="P20" s="3" t="s">
        <v>34</v>
      </c>
      <c r="Q20" s="35" t="s">
        <v>35</v>
      </c>
      <c r="R20" s="27"/>
      <c r="S20" s="22"/>
      <c r="T20" s="19" t="s">
        <v>36</v>
      </c>
    </row>
    <row r="21" spans="1:20" ht="54" customHeight="1" x14ac:dyDescent="0.25">
      <c r="A21" s="17" t="s">
        <v>37</v>
      </c>
      <c r="B21" s="4" t="s">
        <v>38</v>
      </c>
      <c r="C21" s="21" t="s">
        <v>39</v>
      </c>
      <c r="D21" s="22"/>
      <c r="E21" s="23">
        <v>291256.12</v>
      </c>
      <c r="F21" s="25"/>
      <c r="G21" s="11">
        <v>247567.7</v>
      </c>
      <c r="H21" s="23">
        <v>0</v>
      </c>
      <c r="I21" s="25"/>
      <c r="J21" s="23">
        <v>0</v>
      </c>
      <c r="K21" s="24"/>
      <c r="L21" s="25"/>
      <c r="M21" s="11">
        <v>43688.42</v>
      </c>
      <c r="N21" s="23">
        <v>0</v>
      </c>
      <c r="O21" s="25"/>
      <c r="P21" s="11">
        <v>0</v>
      </c>
      <c r="Q21" s="34">
        <v>43213</v>
      </c>
      <c r="R21" s="24"/>
      <c r="S21" s="25"/>
      <c r="T21" s="20" t="s">
        <v>40</v>
      </c>
    </row>
    <row r="22" spans="1:20" s="6" customFormat="1" ht="43.5" customHeight="1" x14ac:dyDescent="0.25">
      <c r="A22" s="17" t="s">
        <v>41</v>
      </c>
      <c r="B22" s="7" t="s">
        <v>42</v>
      </c>
      <c r="C22" s="21" t="s">
        <v>43</v>
      </c>
      <c r="D22" s="22"/>
      <c r="E22" s="11"/>
      <c r="F22" s="13">
        <f>G22+H22+J22+M22+N22+P22</f>
        <v>312727.07</v>
      </c>
      <c r="G22" s="11">
        <v>265818.01</v>
      </c>
      <c r="H22" s="23">
        <v>0</v>
      </c>
      <c r="I22" s="25"/>
      <c r="J22" s="23">
        <v>0</v>
      </c>
      <c r="K22" s="24"/>
      <c r="L22" s="25"/>
      <c r="M22" s="11">
        <v>46909.06</v>
      </c>
      <c r="N22" s="23">
        <v>0</v>
      </c>
      <c r="O22" s="25"/>
      <c r="P22" s="11">
        <v>0</v>
      </c>
      <c r="Q22" s="12"/>
      <c r="R22" s="14"/>
      <c r="S22" s="15"/>
      <c r="T22" s="20"/>
    </row>
    <row r="23" spans="1:20" s="6" customFormat="1" ht="65.25" customHeight="1" x14ac:dyDescent="0.25">
      <c r="A23" s="17" t="s">
        <v>44</v>
      </c>
      <c r="B23" s="7" t="s">
        <v>45</v>
      </c>
      <c r="C23" s="21" t="s">
        <v>46</v>
      </c>
      <c r="D23" s="22"/>
      <c r="E23" s="11"/>
      <c r="F23" s="13">
        <f>G23+M23</f>
        <v>71381</v>
      </c>
      <c r="G23" s="11">
        <v>60673.84</v>
      </c>
      <c r="H23" s="23">
        <v>0</v>
      </c>
      <c r="I23" s="25"/>
      <c r="J23" s="23">
        <v>0</v>
      </c>
      <c r="K23" s="24"/>
      <c r="L23" s="25"/>
      <c r="M23" s="11">
        <v>10707.16</v>
      </c>
      <c r="N23" s="23">
        <v>0</v>
      </c>
      <c r="O23" s="25"/>
      <c r="P23" s="11">
        <v>0</v>
      </c>
      <c r="Q23" s="34">
        <v>43100</v>
      </c>
      <c r="R23" s="24"/>
      <c r="S23" s="25"/>
      <c r="T23" s="20" t="s">
        <v>40</v>
      </c>
    </row>
    <row r="24" spans="1:20" ht="89.25" customHeight="1" x14ac:dyDescent="0.25">
      <c r="A24" s="17" t="s">
        <v>47</v>
      </c>
      <c r="B24" s="4" t="s">
        <v>45</v>
      </c>
      <c r="C24" s="21" t="s">
        <v>48</v>
      </c>
      <c r="D24" s="22"/>
      <c r="E24" s="23">
        <v>600000</v>
      </c>
      <c r="F24" s="25"/>
      <c r="G24" s="11">
        <v>510000</v>
      </c>
      <c r="H24" s="23">
        <v>0</v>
      </c>
      <c r="I24" s="25"/>
      <c r="J24" s="23">
        <v>0</v>
      </c>
      <c r="K24" s="24"/>
      <c r="L24" s="25"/>
      <c r="M24" s="11">
        <v>90000</v>
      </c>
      <c r="N24" s="23">
        <v>0</v>
      </c>
      <c r="O24" s="25"/>
      <c r="P24" s="11">
        <v>0</v>
      </c>
      <c r="Q24" s="34">
        <v>43159</v>
      </c>
      <c r="R24" s="24"/>
      <c r="S24" s="25"/>
      <c r="T24" s="20" t="s">
        <v>40</v>
      </c>
    </row>
    <row r="25" spans="1:20" ht="77.25" customHeight="1" thickBot="1" x14ac:dyDescent="0.3">
      <c r="A25" s="17" t="s">
        <v>49</v>
      </c>
      <c r="B25" s="4" t="s">
        <v>45</v>
      </c>
      <c r="C25" s="21" t="s">
        <v>50</v>
      </c>
      <c r="D25" s="22"/>
      <c r="E25" s="23">
        <v>353167.57</v>
      </c>
      <c r="F25" s="25"/>
      <c r="G25" s="11">
        <v>300104.02</v>
      </c>
      <c r="H25" s="23">
        <v>0</v>
      </c>
      <c r="I25" s="25"/>
      <c r="J25" s="23">
        <v>0</v>
      </c>
      <c r="K25" s="24"/>
      <c r="L25" s="25"/>
      <c r="M25" s="11">
        <v>53063.55</v>
      </c>
      <c r="N25" s="23">
        <v>0</v>
      </c>
      <c r="O25" s="25"/>
      <c r="P25" s="11">
        <v>0</v>
      </c>
      <c r="Q25" s="34">
        <v>43924</v>
      </c>
      <c r="R25" s="24"/>
      <c r="S25" s="25"/>
      <c r="T25" s="20" t="s">
        <v>40</v>
      </c>
    </row>
    <row r="26" spans="1:20" x14ac:dyDescent="0.25">
      <c r="A26" s="29" t="s">
        <v>51</v>
      </c>
      <c r="B26" s="30"/>
      <c r="C26" s="30"/>
      <c r="D26" s="30"/>
      <c r="E26" s="31"/>
      <c r="F26" s="5">
        <f>E21+F22+F23+E24+E25</f>
        <v>1628531.76</v>
      </c>
      <c r="G26" s="5">
        <f>G21+G22+G23+G24+G25</f>
        <v>1384163.57</v>
      </c>
      <c r="H26" s="32">
        <v>0</v>
      </c>
      <c r="I26" s="31"/>
      <c r="J26" s="32">
        <v>0</v>
      </c>
      <c r="K26" s="30"/>
      <c r="L26" s="31"/>
      <c r="M26" s="5">
        <f>M21+M22+M23+M24+M25</f>
        <v>244368.19</v>
      </c>
      <c r="N26" s="32">
        <v>0</v>
      </c>
      <c r="O26" s="31"/>
      <c r="P26" s="5">
        <v>0</v>
      </c>
      <c r="Q26" s="33" t="s">
        <v>0</v>
      </c>
      <c r="R26" s="30"/>
      <c r="S26" s="30"/>
      <c r="T26" s="31"/>
    </row>
    <row r="27" spans="1:20" ht="16.899999999999999" customHeight="1" x14ac:dyDescent="0.25">
      <c r="A27" s="26" t="s">
        <v>52</v>
      </c>
      <c r="B27" s="27"/>
      <c r="C27" s="27"/>
      <c r="D27" s="27"/>
      <c r="E27" s="27"/>
      <c r="F27" s="22"/>
      <c r="G27" s="28">
        <v>1432120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2"/>
    </row>
    <row r="28" spans="1:20" ht="33.6" customHeight="1" x14ac:dyDescent="0.25">
      <c r="G28" s="9"/>
    </row>
    <row r="29" spans="1:20" ht="36.6" customHeight="1" x14ac:dyDescent="0.25"/>
  </sheetData>
  <mergeCells count="76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3:S23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H23:I23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A27:F27"/>
    <mergeCell ref="G27:T27"/>
    <mergeCell ref="A26:E26"/>
    <mergeCell ref="H26:I26"/>
    <mergeCell ref="J26:L26"/>
    <mergeCell ref="N26:O26"/>
    <mergeCell ref="Q26:T26"/>
    <mergeCell ref="C23:D23"/>
    <mergeCell ref="J23:L23"/>
    <mergeCell ref="N23:O23"/>
    <mergeCell ref="C22:D22"/>
    <mergeCell ref="H22:I22"/>
  </mergeCells>
  <pageMargins left="0.39370078740157499" right="0.39370078740157499" top="0.39370078740157499" bottom="0.85177795275590595" header="0.39370078740157499" footer="0.39370078740157499"/>
  <pageSetup paperSize="9" scale="69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cp:lastPrinted>2022-01-24T07:25:20Z</cp:lastPrinted>
  <dcterms:created xsi:type="dcterms:W3CDTF">2021-09-06T07:33:59Z</dcterms:created>
  <dcterms:modified xsi:type="dcterms:W3CDTF">2022-11-30T14:03:05Z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